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F:\SLI\SLI\FERNANDA_LEITE\PROCESSOS_2020\PREGÕES SRP\Pregão 15 Aquisição Reagentes\"/>
    </mc:Choice>
  </mc:AlternateContent>
  <xr:revisionPtr revIDLastSave="0" documentId="8_{F7919E97-F8AA-4A43-893C-B74A633A58A1}" xr6:coauthVersionLast="45" xr6:coauthVersionMax="45" xr10:uidLastSave="{00000000-0000-0000-0000-000000000000}"/>
  <bookViews>
    <workbookView xWindow="-120" yWindow="-120" windowWidth="29040" windowHeight="15840" tabRatio="572" xr2:uid="{00000000-000D-0000-FFFF-FFFF00000000}"/>
  </bookViews>
  <sheets>
    <sheet name="Lista de Itens" sheetId="6" r:id="rId1"/>
    <sheet name="Planilha1" sheetId="7" r:id="rId2"/>
  </sheets>
  <definedNames>
    <definedName name="_xlnm._FilterDatabase" localSheetId="0" hidden="1">'Lista de Itens'!$A$5:$BD$186</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6" l="1"/>
  <c r="K14" i="6" s="1"/>
  <c r="I7" i="6"/>
  <c r="K7" i="6" s="1"/>
  <c r="I8" i="6"/>
  <c r="K8" i="6" s="1"/>
  <c r="I9" i="6"/>
  <c r="K9" i="6" s="1"/>
  <c r="I10" i="6"/>
  <c r="K10" i="6" s="1"/>
  <c r="I11" i="6"/>
  <c r="K11" i="6" s="1"/>
  <c r="I12" i="6"/>
  <c r="K12" i="6" s="1"/>
  <c r="I13" i="6"/>
  <c r="K13" i="6" s="1"/>
  <c r="I15" i="6"/>
  <c r="K15" i="6" s="1"/>
  <c r="I16" i="6"/>
  <c r="K16" i="6" s="1"/>
  <c r="I17" i="6"/>
  <c r="K17" i="6" s="1"/>
  <c r="I18" i="6"/>
  <c r="K18" i="6" s="1"/>
  <c r="I19" i="6"/>
  <c r="K19" i="6" s="1"/>
  <c r="I20" i="6"/>
  <c r="K20" i="6" s="1"/>
  <c r="I21" i="6"/>
  <c r="K21" i="6" s="1"/>
  <c r="I22" i="6"/>
  <c r="K22" i="6" s="1"/>
  <c r="I23" i="6"/>
  <c r="K23" i="6" s="1"/>
  <c r="I24" i="6"/>
  <c r="K24" i="6" s="1"/>
  <c r="I25" i="6"/>
  <c r="K25" i="6" s="1"/>
  <c r="I26" i="6"/>
  <c r="K26" i="6" s="1"/>
  <c r="I27" i="6"/>
  <c r="K27" i="6" s="1"/>
  <c r="I28" i="6"/>
  <c r="K28" i="6" s="1"/>
  <c r="I29" i="6"/>
  <c r="K29" i="6" s="1"/>
  <c r="I30" i="6"/>
  <c r="K30" i="6" s="1"/>
  <c r="I31" i="6"/>
  <c r="K31" i="6" s="1"/>
  <c r="I32" i="6"/>
  <c r="K32" i="6" s="1"/>
  <c r="I33" i="6"/>
  <c r="K33" i="6" s="1"/>
  <c r="I34" i="6"/>
  <c r="K34" i="6" s="1"/>
  <c r="I35" i="6"/>
  <c r="K35" i="6" s="1"/>
  <c r="I36" i="6"/>
  <c r="K36" i="6" s="1"/>
  <c r="I37" i="6"/>
  <c r="K37" i="6" s="1"/>
  <c r="I38" i="6"/>
  <c r="K38" i="6" s="1"/>
  <c r="I39" i="6"/>
  <c r="K39" i="6" s="1"/>
  <c r="I40" i="6"/>
  <c r="K40" i="6" s="1"/>
  <c r="I41" i="6"/>
  <c r="K41" i="6" s="1"/>
  <c r="I42" i="6"/>
  <c r="K42" i="6" s="1"/>
  <c r="I43" i="6"/>
  <c r="K43" i="6" s="1"/>
  <c r="I44" i="6"/>
  <c r="K44" i="6" s="1"/>
  <c r="I45" i="6"/>
  <c r="K45" i="6" s="1"/>
  <c r="I46" i="6"/>
  <c r="K46" i="6" s="1"/>
  <c r="I47" i="6"/>
  <c r="K47" i="6" s="1"/>
  <c r="I48" i="6"/>
  <c r="K48" i="6" s="1"/>
  <c r="I49" i="6"/>
  <c r="K49" i="6" s="1"/>
  <c r="I50" i="6"/>
  <c r="K50" i="6" s="1"/>
  <c r="I51" i="6"/>
  <c r="K51" i="6" s="1"/>
  <c r="I52" i="6"/>
  <c r="K52" i="6" s="1"/>
  <c r="I53" i="6"/>
  <c r="K53" i="6" s="1"/>
  <c r="I54" i="6"/>
  <c r="K54" i="6" s="1"/>
  <c r="I55" i="6"/>
  <c r="K55" i="6" s="1"/>
  <c r="I56" i="6"/>
  <c r="K56" i="6" s="1"/>
  <c r="I57" i="6"/>
  <c r="K57" i="6" s="1"/>
  <c r="I58" i="6"/>
  <c r="K58" i="6" s="1"/>
  <c r="I59" i="6"/>
  <c r="K59" i="6" s="1"/>
  <c r="I60" i="6"/>
  <c r="K60" i="6" s="1"/>
  <c r="I61" i="6"/>
  <c r="K61" i="6" s="1"/>
  <c r="I62" i="6"/>
  <c r="K62" i="6" s="1"/>
  <c r="I63" i="6"/>
  <c r="K63" i="6" s="1"/>
  <c r="I64" i="6"/>
  <c r="K64" i="6" s="1"/>
  <c r="I65" i="6"/>
  <c r="K65" i="6" s="1"/>
  <c r="I66" i="6"/>
  <c r="K66" i="6" s="1"/>
  <c r="I67" i="6"/>
  <c r="K67" i="6" s="1"/>
  <c r="I68" i="6"/>
  <c r="K68" i="6" s="1"/>
  <c r="I69" i="6"/>
  <c r="K69" i="6" s="1"/>
  <c r="I70" i="6"/>
  <c r="K70" i="6" s="1"/>
  <c r="I71" i="6"/>
  <c r="K71" i="6" s="1"/>
  <c r="I72" i="6"/>
  <c r="K72" i="6" s="1"/>
  <c r="I73" i="6"/>
  <c r="K73" i="6" s="1"/>
  <c r="I74" i="6"/>
  <c r="K74" i="6" s="1"/>
  <c r="I75" i="6"/>
  <c r="K75" i="6" s="1"/>
  <c r="I76" i="6"/>
  <c r="K76" i="6" s="1"/>
  <c r="I77" i="6"/>
  <c r="K77" i="6" s="1"/>
  <c r="I78" i="6"/>
  <c r="K78" i="6" s="1"/>
  <c r="I79" i="6"/>
  <c r="K79" i="6" s="1"/>
  <c r="I80" i="6"/>
  <c r="K80" i="6" s="1"/>
  <c r="I81" i="6"/>
  <c r="K81" i="6" s="1"/>
  <c r="I82" i="6"/>
  <c r="K82" i="6" s="1"/>
  <c r="I83" i="6"/>
  <c r="K83" i="6" s="1"/>
  <c r="I84" i="6"/>
  <c r="K84" i="6" s="1"/>
  <c r="I85" i="6"/>
  <c r="K85" i="6" s="1"/>
  <c r="I86" i="6"/>
  <c r="K86" i="6" s="1"/>
  <c r="I87" i="6"/>
  <c r="K87" i="6" s="1"/>
  <c r="I88" i="6"/>
  <c r="K88" i="6" s="1"/>
  <c r="I89" i="6"/>
  <c r="K89" i="6" s="1"/>
  <c r="I90" i="6"/>
  <c r="K90" i="6" s="1"/>
  <c r="I91" i="6"/>
  <c r="K91" i="6" s="1"/>
  <c r="I92" i="6"/>
  <c r="K92" i="6" s="1"/>
  <c r="I93" i="6"/>
  <c r="K93" i="6" s="1"/>
  <c r="I94" i="6"/>
  <c r="K94" i="6" s="1"/>
  <c r="I95" i="6"/>
  <c r="K95" i="6" s="1"/>
  <c r="I96" i="6"/>
  <c r="K96" i="6" s="1"/>
  <c r="I97" i="6"/>
  <c r="K97" i="6" s="1"/>
  <c r="I98" i="6"/>
  <c r="K98" i="6" s="1"/>
  <c r="I99" i="6"/>
  <c r="K99" i="6" s="1"/>
  <c r="I100" i="6"/>
  <c r="K100" i="6" s="1"/>
  <c r="I101" i="6"/>
  <c r="K101" i="6" s="1"/>
  <c r="I102" i="6"/>
  <c r="K102" i="6" s="1"/>
  <c r="I103" i="6"/>
  <c r="K103" i="6" s="1"/>
  <c r="I104" i="6"/>
  <c r="K104" i="6" s="1"/>
  <c r="I105" i="6"/>
  <c r="K105" i="6" s="1"/>
  <c r="I106" i="6"/>
  <c r="K106" i="6" s="1"/>
  <c r="I107" i="6"/>
  <c r="K107" i="6" s="1"/>
  <c r="I108" i="6"/>
  <c r="K108" i="6" s="1"/>
  <c r="I109" i="6"/>
  <c r="K109" i="6" s="1"/>
  <c r="I110" i="6"/>
  <c r="K110" i="6" s="1"/>
  <c r="I111" i="6"/>
  <c r="K111" i="6" s="1"/>
  <c r="I112" i="6"/>
  <c r="K112" i="6" s="1"/>
  <c r="I113" i="6"/>
  <c r="K113" i="6" s="1"/>
  <c r="I114" i="6"/>
  <c r="K114" i="6" s="1"/>
  <c r="I115" i="6"/>
  <c r="K115" i="6" s="1"/>
  <c r="I116" i="6"/>
  <c r="K116" i="6" s="1"/>
  <c r="I117" i="6"/>
  <c r="K117" i="6" s="1"/>
  <c r="I118" i="6"/>
  <c r="K118" i="6" s="1"/>
  <c r="I119" i="6"/>
  <c r="K119" i="6" s="1"/>
  <c r="I120" i="6"/>
  <c r="K120" i="6" s="1"/>
  <c r="I121" i="6"/>
  <c r="K121" i="6" s="1"/>
  <c r="I122" i="6"/>
  <c r="K122" i="6" s="1"/>
  <c r="I123" i="6"/>
  <c r="K123" i="6" s="1"/>
  <c r="I124" i="6"/>
  <c r="K124" i="6" s="1"/>
  <c r="I125" i="6"/>
  <c r="K125" i="6" s="1"/>
  <c r="I126" i="6"/>
  <c r="K126" i="6" s="1"/>
  <c r="I127" i="6"/>
  <c r="K127" i="6" s="1"/>
  <c r="I128" i="6"/>
  <c r="K128" i="6" s="1"/>
  <c r="I129" i="6"/>
  <c r="K129" i="6" s="1"/>
  <c r="I130" i="6"/>
  <c r="K130" i="6" s="1"/>
  <c r="I131" i="6"/>
  <c r="K131" i="6" s="1"/>
  <c r="I132" i="6"/>
  <c r="K132" i="6" s="1"/>
  <c r="I133" i="6"/>
  <c r="K133" i="6" s="1"/>
  <c r="I134" i="6"/>
  <c r="K134" i="6" s="1"/>
  <c r="I135" i="6"/>
  <c r="K135" i="6" s="1"/>
  <c r="I136" i="6"/>
  <c r="K136" i="6" s="1"/>
  <c r="I137" i="6"/>
  <c r="K137" i="6" s="1"/>
  <c r="I138" i="6"/>
  <c r="K138" i="6" s="1"/>
  <c r="I139" i="6"/>
  <c r="K139" i="6" s="1"/>
  <c r="I140" i="6"/>
  <c r="K140" i="6" s="1"/>
  <c r="I141" i="6"/>
  <c r="K141" i="6" s="1"/>
  <c r="I142" i="6"/>
  <c r="K142" i="6" s="1"/>
  <c r="I143" i="6"/>
  <c r="K143" i="6" s="1"/>
  <c r="I144" i="6"/>
  <c r="K144" i="6" s="1"/>
  <c r="I145" i="6"/>
  <c r="K145" i="6" s="1"/>
  <c r="I146" i="6"/>
  <c r="K146" i="6" s="1"/>
  <c r="I147" i="6"/>
  <c r="K147" i="6" s="1"/>
  <c r="I148" i="6"/>
  <c r="K148" i="6" s="1"/>
  <c r="I149" i="6"/>
  <c r="K149" i="6" s="1"/>
  <c r="I150" i="6"/>
  <c r="K150" i="6" s="1"/>
  <c r="I151" i="6"/>
  <c r="K151" i="6" s="1"/>
  <c r="I152" i="6"/>
  <c r="K152" i="6" s="1"/>
  <c r="I153" i="6"/>
  <c r="K153" i="6" s="1"/>
  <c r="I154" i="6"/>
  <c r="K154" i="6" s="1"/>
  <c r="I155" i="6"/>
  <c r="K155" i="6" s="1"/>
  <c r="I156" i="6"/>
  <c r="K156" i="6" s="1"/>
  <c r="I157" i="6"/>
  <c r="K157" i="6" s="1"/>
  <c r="I158" i="6"/>
  <c r="K158" i="6" s="1"/>
  <c r="I159" i="6"/>
  <c r="K159" i="6" s="1"/>
  <c r="I160" i="6"/>
  <c r="K160" i="6" s="1"/>
  <c r="I161" i="6"/>
  <c r="K161" i="6" s="1"/>
  <c r="I162" i="6"/>
  <c r="K162" i="6" s="1"/>
  <c r="I163" i="6"/>
  <c r="K163" i="6" s="1"/>
  <c r="I164" i="6"/>
  <c r="K164" i="6" s="1"/>
  <c r="I165" i="6"/>
  <c r="K165" i="6" s="1"/>
  <c r="I166" i="6"/>
  <c r="K166" i="6" s="1"/>
  <c r="I167" i="6"/>
  <c r="K167" i="6" s="1"/>
  <c r="I168" i="6"/>
  <c r="K168" i="6" s="1"/>
  <c r="I169" i="6"/>
  <c r="K169" i="6" s="1"/>
  <c r="I170" i="6"/>
  <c r="K170" i="6" s="1"/>
  <c r="I171" i="6"/>
  <c r="K171" i="6" s="1"/>
  <c r="I172" i="6"/>
  <c r="K172" i="6" s="1"/>
  <c r="I173" i="6"/>
  <c r="K173" i="6" s="1"/>
  <c r="I174" i="6"/>
  <c r="K174" i="6" s="1"/>
  <c r="I175" i="6"/>
  <c r="K175" i="6" s="1"/>
  <c r="I176" i="6"/>
  <c r="K176" i="6" s="1"/>
  <c r="I177" i="6"/>
  <c r="K177" i="6" s="1"/>
  <c r="I178" i="6"/>
  <c r="K178" i="6" s="1"/>
  <c r="I179" i="6"/>
  <c r="K179" i="6" s="1"/>
  <c r="I180" i="6"/>
  <c r="K180" i="6" s="1"/>
  <c r="I181" i="6"/>
  <c r="K181" i="6" s="1"/>
  <c r="I182" i="6"/>
  <c r="K182" i="6" s="1"/>
  <c r="I183" i="6"/>
  <c r="K183" i="6" s="1"/>
  <c r="I184" i="6"/>
  <c r="K184" i="6" s="1"/>
  <c r="I185" i="6"/>
  <c r="K185" i="6" s="1"/>
  <c r="I6" i="6"/>
  <c r="K6" i="6" s="1"/>
  <c r="K186" i="6" l="1"/>
</calcChain>
</file>

<file path=xl/sharedStrings.xml><?xml version="1.0" encoding="utf-8"?>
<sst xmlns="http://schemas.openxmlformats.org/spreadsheetml/2006/main" count="392" uniqueCount="221">
  <si>
    <t>ITEM</t>
  </si>
  <si>
    <t>CATMAT</t>
  </si>
  <si>
    <t>DESCRIÇÃO</t>
  </si>
  <si>
    <t>UNIDADE</t>
  </si>
  <si>
    <t>MATERIAL QUÍMICO</t>
  </si>
  <si>
    <t>MATERIAL DE PROTEÇÃO E SEGURANÇA</t>
  </si>
  <si>
    <t>MATERIAL LABORATORIAL</t>
  </si>
  <si>
    <t>MATERIAL BIOLÓGICO</t>
  </si>
  <si>
    <t>MATERIAL ELÉTRICO E ELETRÔNICO</t>
  </si>
  <si>
    <t>Rótulos de Linha</t>
  </si>
  <si>
    <t>Total Geral</t>
  </si>
  <si>
    <t>Contagem de ITEM</t>
  </si>
  <si>
    <t>ACETALDEÍDO, GRAU DE PUREZA: PUREZA MÍNIMA DE 99,5% AVALIADA POR GC, ANIDRO, MÁXIMO DE IMPUREZAS DE 0,5% E LIVRE DE ÁCIDOS COMO O ÁCIDO ACÉTICO, INDICE DE REFRAÇÃO N 20°/D 1,3316, DENSIDADE DE 0,785 G/ML A 25°C, PRESSÃO DE VAPOR DE 14,63 PSI A 20°C. CARACTERÍSTICA ADICIONAL: REAGENTE P.A., NÚMERO DE REFERÊNCIA QUÍMICA: CAS 75-07-0, TIPO DE EMBALAGEM: FRASCO COM 100 ML. DEVE VIR ACOMPANHADO DE CERTIFICADO DE ANÁLISE.</t>
  </si>
  <si>
    <t xml:space="preserve">412635
</t>
  </si>
  <si>
    <t> 420508</t>
  </si>
  <si>
    <t xml:space="preserve">354211
</t>
  </si>
  <si>
    <t>ACETATO DE AMÔNIO, PUREZA MÍNIMA 98%, METAIS PESADOS COMO PB MÁXIMO 0,0002%, FERRO MÁXIMO 0,0002%, CÁLCIO MÁXIMO 0,001%. NÚMERO DE REFERÊNCIA QUÍMICA: CAS 631-61-8, TIPO DE EMBALAGEM: FRASCO COM 100 G. DEVE VIR ACOMPANHADO DE CERTIFICADO DE ANÁLISE.</t>
  </si>
  <si>
    <t>ACETATO DE AMÔNIO GRAU HPLC, GRAU DE PUREZA: PUREZA MAIOR OU IGUAL A 99,0%, FÓRMULA EMPÍRICA CH3CO2NH4, PESO MOLECULAR 77,08, NÚMERO DE REFERÊNCIA QUÍMICA: CAS 631-61-8, TIPO DE EMBALAGEM: FRASCO COM 50 G. DEVE VIR ACOMPANHADO DE CERTIFICADO DE ANÁLISE.</t>
  </si>
  <si>
    <t>ACETATO DE CÁLCIO MONOHIDRATADO P.A., FÓRMULA QUÍMICA Ca(CH3CO2)2 · H2O (MONOHIDRATADO), PESO MOLACULAR 176,18,  GRAU DE  PUREZA: PUREZA  MÍNIMA DE 99%, SULFATO MÁXIMO 0,1%, FERRO MÁXIMO 0,002%, CLORETO MÁXIMO 0,05%, PERDA MÁXIMA AO SECAR 14%. NÚMERO DE REFERÊNCIA QUÍMICA:CAS 5743-26-0, FRASCO COM 500G. DEVE VIR ACOMPANHADO DE CERTIFICADO DE ANÁLISE.</t>
  </si>
  <si>
    <t>ACETATO DE POTÁSSIO, PUREZA MÍNIMA DE 99,0%, PH (5%, EM ÁGUA) 7,5 - 8,5. CARACTERÍSTICA ADICIONAL: REAGENTE P.A., NÚMERO DE REFERÊNCIA QUÍMICA: CAS 127-08-2, TIPO DE EMBALAGEM: FRASCO COM 1 KG. DEVE VIR ACOMPANHADO DE CERTIFICADO DE ANÁLISE.</t>
  </si>
  <si>
    <t>ACETATO DE SÓDIO ANIDRO, ASPECTO FÍSICO: FINO COMPOSTO DE CRISTAIS BRANCOS OU INCOLORES, FÓRMULA QUÍMICA: CH3COONA ANIDRO, MASSA MOLECULAR: 82,03 G/MOL, GRAU DE PUREZA: PUREZA MÍNIMA DE 99%, CARACTERÍSTICA ADICIONAL: REAGENTE P.A., CLORETO MÁXIMO 0,002%, FOSFATO MÁXIMO 0,001%, CÁLCIO MÁXIMO 0,001%, FERRO MÁXIMO 0,001%, MAGNÉSIO MÁXIMO 0,0005%, POTÁSSIO MÁXIMO 0,02. NÚMERO DE REFERÊNCIA QUÍMICA: CAS 127-09-3. FRASCO COM 1 KG. DEVE VIR ACOMPANHADO DE CERTIFICADO DE ANÁLISE.</t>
  </si>
  <si>
    <t>ACETATO DE ZINCO DIHIDRATADO P.A., FÓRMULA QUÍMICA C4H6O4Zn * 2 H20, CAS 5970-45-6, PUREZA MAIOR OU IGUAL A 99%, TIPO DE EMBALAGEM: FRASCO COM 1KG.</t>
  </si>
  <si>
    <t>ACETONA P.A., PUREZA MÍNIMA 99,5%, ÁGUA MÁXIMA 0,2%, COMPONENTES NÃO VOLÁTEIS MÁXIMO 0,01%, ALDEÍDO (COMO HCHO) MÁXIMO 0,001%, NÚMERO DE REFERÊNCIA QUÍMICA: CAS 67-64-1, TIPO DE EMBALAGEM: FRASCO COM 1 L. DEVE VIR ACOMPANHADO DE CERTIFICADO DE ANÁLISE.</t>
  </si>
  <si>
    <t>ÁCIDO ACÉTICO, ASPECTO FÍSICO: LÍQUIDO LÍMPIDO TRANSPARENTE, PESO MOLECULAR: 60,05 G,MOL, FÓRMULA QUÍMICA: C2H4O2, GRAU DE PUREZA: PUREZA MÍNIMA DE 99,5%, CARACTERÍSTICA ADICIONAL: GLACIAL,REAGENTE P.A., ACS, NÚMERO DE REFERÊNCIA QUÍMICA: CAS 64-19-7. PREFERENCIALMENTE FORNECER FRASCOS COM 500ML. PRODUTO ADEQUADO PARA UTILIZAÇÃO EM MICROBIOLOGIA. DEVE VIR ACOMPANHADO DE CERTIFICADO DE ANÁLISE DO LOTE.</t>
  </si>
  <si>
    <t>ÁCIDO BÓRICO P.A., PUREZA MÍNIMA DE 99,5%, CAS 10043-35-3. FRASCO COM 500 G. DEVE VIR ACOMPANHADO DE CERTIFICADO DE ANÁLISE.</t>
  </si>
  <si>
    <t>ÁCIDO CÍTRICO MONOHIDRATADO P.A., CAS 5949-29-1, PUREZA MÍNIMA DE 99,5%, FOSFATO MÁXIMO 0,001%, SULFATO MÁXIMO 0,005%, RESÍDUO APÓS CALCINAÇÃO (800ºC) MÁXIMO 0,01%. FRASCO COM 1 KG.  DEVE VIR ACOMPANHADO DE CERTIFICADO DE ANÁLISE.</t>
  </si>
  <si>
    <t>ÁCIDO CLORÍDRICO P.A., CONCENTRAÇÃO MÍNIMA 37%, COR HAZEN MÁXIMO 10, CHUMBO MÁXIMO 0,010PPM, NÚMERO DE REFERÊNCIA QUÍMICA: CAS 7647-01-0. TIPO DE EMBALAGEM FRASCO COM 1 L. DEVE VIR ACOMPANHADO DE CERTIFICADO DE ANÁLISE.</t>
  </si>
  <si>
    <t>ÁCIDO CLORÍDRICO P.A., FÓRMULA HCL, GRAU ACS, ASPECTO FÍSICO LÍQUIDO LÍMPIDO, INCOLOR À LEVEMENTE AMARELADO, PESO MOLECULAR 36,46 GRAMA/MOL, TEOR MÍNIMO DE 37%. CAS 7647-01-0. AS MENOR OU IGUAL A 0,01 µG/ML; BROMETO MENOR OU IGUAL A 0,005%; FE MENOR OU IGUAL A  0,2 µG/ML; METAIS PESADOS MENOR OU IGUAL A  1 µG/ML; SULFATO MENOR OU IGUAL A  1 µG/ML; CL LIVRE MENOR OU IGUAL A  1 µG/ML; AMÔNIO MENOR OU IGUAL A  3 µG/ML; SULFITO MENOR OU IGUAL A  1 µG/ML. PREFERENCIALMENTE FORNECER FRASCOS DE 25 ML. DEVE VIR ACOMPANHADO DE CERTIFICADO DE ANÁLISE DO LOTE. COM PADRÃO DE QUALIDADE IGUAL OU SUPERIOR AO 258148 - SIGMA.</t>
  </si>
  <si>
    <t>ÁCIDO FÓRMICO, GRAU HPLC, CAS 64-18-6, PUREZA MAIOR OU IGUAL A 98%, IMPUREZA MENOR OU IGUAL A 1% DE ÁCIDO ACÉTICO. TIPO DE EMBALAGEM: FRASCO COM 1 L.</t>
  </si>
  <si>
    <t>ÁCIDO OXÁLICO DIHIDRATADO P.A., GRAU DE PUREZA: PUREZA MÍNIMA 99,5%. RESÍDUO APÓS CALCINAÇÃO MÁXIMA 0,01%, NÚMERO DE REFERÊNCIA QUÍMICA: CAS 6153-56-6, TIPO DE EMBALAGEM: FRASCO COM 500 G. DEVE VIR ACOMPANHADO DE CERTIFICADO DE ANÁLISE.</t>
  </si>
  <si>
    <t>ÁCIDO SULFÚRICO P.A., CONCENTRAÇÃO MÍNIMA 95%, COR HAZEN  MÁXIMA 10, COMPONENTES REDUTORES DE PERMANGANATO DE POTÁSSIO, COM SO2, MÁXIMO DE 0,0003%, RESÍDUO APÓS IGNIÇÃO MÁXIMO DE 3 PPM, DENSIDADE DE 1,84 G/CM3 (20°C), PONTO DE EBULIÇÃO DE 310°C, VISCOSIDADE DINÂMICA DE 26,9 MPAS (20°C).NÚMERO DE REFERÊNCIA QUÍMICA: CAS 7664-93-9 TIPO DE EMBALAGEM: FRASCO COM 1 L. DEVE VIR ACOMPANHADO DE CERTIFICADO DE ANÁLISE.</t>
  </si>
  <si>
    <t>ÁCIDO TRICLOROACÉTICO, ASPECTO FÍSICO: PÓ, FÓRMULA QUÍMICA: CCL3COOH, MASSA MOLECULAR: 163,39 G/MOL, PUREZA MÍNIMA DE 99,5%, CLORETOS MÁXIMO 10 PPM, NITRATOS MÁXIMO 20 PPM, FOSFATOS MÁXIMO 5 PPM, SULFATOS MÁXIMO 200 PPM. NÚMERO DE REFERÊNCIA QUÍMICA: CAS 76-03-9, TIPO DE EMBALAGEM: FRASCO COM ATÉ 1000 GRAMAS.</t>
  </si>
  <si>
    <t>ÁLCOOL ETÍLICO (ETANOL) ABSOLUTO, PURO - 200 PROOF, MAIOR OU IGUAL 99,5%. ASPECTO LÍQUIDO, INCOLOR. DENSIDADE (G/ML A 20ºC): 0,789. METANOL MENOR OU IGUAL A  0,1%; ÁGUA MENOR OU IGUAL A  0,2%; RESÍDUO EM EVAPORAÇÃO MENOR OU IGUAL A  0,001%. USP PARA BIOLOGÍA MOLECULAR. PREFERENCIALMENTE FORNECER FRASCO COM 500ML. DEVE VIR ACOMPANHADO DE CERTIFICADO DE ANÁLISE DO LOTE.COM PADRÃO DE QUALIDADE IGUAL OU SUPERIOR AO 459844 – SIGMA.</t>
  </si>
  <si>
    <t>ÁLCOOL ETÍLICO (ETANOL) P.A., CAS 64-17-5, PUREZA MÍNIMA 95%, PM 46,07, TIPO DE EMBALAGEM: FRASCO COM 1 L.</t>
  </si>
  <si>
    <t>ÁLCOOL ISOAMÍLICO GRAU CG, GRAU DE PUREZA: PUREZA MÍNIMA 99,0%, DENSIDADE 0,81G/ML À 20°C, PH 7 COM 25G/L DE ÁGUA À 20°C, ÁLCOOL N-AMIL MÁXIMO 0,5%, ÁCIDOS E ÉSTER MÁXIMO 0,06%, FURFUROL MÁXIMO 0,0001%, COMPOSTO CARBONÍLICOS MÁXIMO 0,05%, , COBRE MÁXIMO 0,000002%, CHUMBO MÁXIMO 0,00001%, RESÍDUO DE EVAPORAÇÃO MÁXIMO 0,002%.NÚMERO DE REFERÊNCIA QUÍMICA: 123-51-3 TIPO DE EMBALAGEM: FRASCO COM 1L. DEVE VIR ACOMPANHADO DE CERTIFICADO DE ANÁLISE.</t>
  </si>
  <si>
    <t>ÁLCOOL METÍLICO (METANOL) GRAU P.A. OU SUPERIOR, GRAU DE PUREZA: PUREZA MÍNIMA 99,8%, TIPO DE EMBALAGEM: FRASCO COM 4 L.</t>
  </si>
  <si>
    <t>ÁLCOOL METÍLICO (METANOL) GRAU HPLC, ASPECTO FÍSICO: LÍQUIDO LÍMPIDO, INCOLOR, ODOR CARACTERÍSTICO, GRAU DE PUREZA: PUREZA MÍNIMA 99,8%, ACETONA MÁXIMO 0,001%, ACETALDEIDO MÁXIMO 0,001%, FORMALDEÍDO MÁXIMO 0,001%, ÁGUA MÁXIMO 0,05%, RESÍDUO ÁPOS EVAPORAÇÃO MÁXIMO 0,0002%. NÚMERO DE REFERÊNCIA QUÍMICA: CAS 67-56-1, TIPO DE EMBALAGEM: FRASCO COM 4 L. DEVE VIR ACOMPANHADO DE CERTIFICADO DE ANÁLISE.</t>
  </si>
  <si>
    <t>ÁLCOOL METÍLICO (METANOL) GRAU CG, GRAU DE PUREZA: PUREZA MÍNIMA 99,8%, RESÍDUO MÁXIMO 1,0MG/L, ÁGUA MÁXIMO 0,05%, ACIDEZ MÁXIMO 0,0002%, ALCALINIDADE 0,0002%, DENSIDADE 0,792G/ML, ÍNDICE DE REFRAÇÃO 1,33, MASSA MOLECULAR 32,04G/MOL.NÚMERO DE REFERÊNCIA QUÍMICA: CAS 67-56-1 TIPO DE EMBALAGEM: FRASCO COM 1L. DEVE VIR ACOMPANHADO DE CERTIFICADO DE ANÁLISE.</t>
  </si>
  <si>
    <t>ÁLCOOL ISOPROPÍLICO (ISOPROPANOL) P.A., FÓRMULA LINEAR (CH3)2CHOH, PUREZA MÍNIMA 99,5%.  CAS 67-63-0, TIPO DE EMBALAGEM: FRASCO COM 1 LITRO.</t>
  </si>
  <si>
    <t xml:space="preserve">ANTRONA, FÓRMULA MOLECULAR: C14H10O, MASSA MOLECULAR 194,23 G/MOL, GRAU DE PUREZA: PUREZA MÍNIMA DE 97%, NÚMERO DE REFERÊNCIA QUÍMICA: CAS 90-44-8, TIPO DE EMBALAGEM: FRASCOS DE 25 G.  </t>
  </si>
  <si>
    <t>AZOMETINA H P.A. PERDA AO SECAR MÁXIMA 2,0%. NÚMERO DE REFERÊNCIA QUÍMICA: CAS 5941-07-1. TIPO DE EMBALAGEM: FRASCO COM 10 G. DEVE VIR ACOMPANHADO DE CERTIFICADO DE ANÁLISE.</t>
  </si>
  <si>
    <t>AZUL DE BROMOTIMOL P.A., NÚMERO DE REFERÊNCIA QUÍMICA: CAS 76-59-5. TIPO DE EMBALAGEM: FRASCO COM 25 G.</t>
  </si>
  <si>
    <t>AZUL DE METILENO SOLÚVEL, NÚMERO DE REFERÊNCIA QUÍMICA: CAS 61-73-4, TIPO DE EMBALAGEM: FRASCO COM 10 G.</t>
  </si>
  <si>
    <t>AZUL DE HIDROXI-NAFTOL SAL DISSÓDICO P.A.,  FORMULA LINEAR C20H12N2O11S3NA2, PESO MOLECULAR 598.49; APRESENTAÇÃO EM PÓ, CRISTAIS OU GRÂNULOS. CAS 165660-27-5, FRASCO COM 100G. MODELO DE REFERÊNCIA: 219916-100G SIGMA-ALDRICH OU SIMILAR.</t>
  </si>
  <si>
    <t>BOROHIDRETO DE SÓDIO PARA ANÁLISE DE METAIS EM NÍVEL TRAÇO, GRAU DE PUREZA: PUREZA MÍNIMA DE 96%, NÚMERO DE REFERÊNCIA QUÍMICA: CAS Nº 16940-66-2, TIPO DE EMBALAGEM: FRASCO COM 100 G. DEVE VIR ACOMPANHADO DE CERTIFICADO DE ANÁLISE.</t>
  </si>
  <si>
    <t>CARBONATO DE CÁLCIO. FÓRMULA CACO3. PESO MOLECULAR 100.09 GRAMA/MOL. CAS 471-34-1. GRAU DE PUREZA: MAIOR OU IGUAL 99%, ACS. FORMULAÇÃO EM PÓ. PREFERENCIALMENTE FORNECER FRASCO COM 100 G. DEVE VIR ACOMPANHADO DE CERTIFICADO DE ANÁLISE DO LOTE. COM PADRÃO DE QUALIDADE IGUAL OU SUPERIOR AO 795445 SIGMA-ALDRICH.</t>
  </si>
  <si>
    <t>CARVÃO ATIVO EM PÓ, PERDA APÓS DESSECAÇÃO MÁXIMA 1,0%, SOLÚVEIS EM ÁGUA MÁXIMO 0,25%, CLORETOS MÁXIMO 0,2%. CARACTERÍSTICA ADICIONAL: REAGENTE P.A., TIPO DE EMBALAGEM: FRASCO COM 250 G. DEVE VIR ACOMPANHADO DE CERTIFICADO DE ANÁLISE.</t>
  </si>
  <si>
    <t>CIANETO DE POTÁSSIO, GRAU DE PUREZA: PUREZA MÍNIMA 97-98%, CLORO MÁXIMO 0,2%, FOSFATO MÁXIMO 0,05%, TIOCIANATO MÁXIMO 0,01%. CARACTERÍSTICA ADICIONAL: REAGENTE P.A., NÚMERO DE REFERÊNCIA QUÍMICA: CAS 151-50-8, TIPO DE EMBALAGEM: FRASCO COM 250 G.</t>
  </si>
  <si>
    <t>CITRATO FERRO (III) AMONIACAL EM PÓ, FÓRMULA MOLECULAR C₆H₈O₇*xFe*xH₃N, PESO MOLECULAR 265, NÚMERO DE REFERÊNCIA QUÍMICA CAS: 1185-57-5, TIPO DE EMBALAGEM: FRASCO COM 250G.</t>
  </si>
  <si>
    <t xml:space="preserve">CITRATO DE SÓDIO, ASPECTO FÍSICO: CRISTAL FINO, COMPOSIÇÃO: C6H5O7NA3 ANIDRO, PESO MOLECULAR: 258,07 G, MOL, GRAU DE PUREZA: PUREZA MÍNIMA DE 99,0%, CLORO MÁXIMO 0,0001%, FOSFATO MÁXIMO 0,02%, SULFATO MÁXIMO 0,004%. NÚMERO DE REFERÊNCIA QUÍMICA: CAS 68-04-2. TIPO DE EMBALAGEM: FRASCO COM 1000 G. DEVE VIR ACOMPANHADO DE CERTIFICADO DE ANÁLISE. </t>
  </si>
  <si>
    <t>CLORETO DE MAGNÉSIO HEXAHIDRATADO. MGCL2.6H2O, PESO MOLECULAR 203,3 GRAMA/MOL, GRAU BIOLOGIA MOLECULAR. PUREZA MAIOR OU IGUAL  99,0%. LIVRE DE DNASES, RNASES, PROTEASES, FOSFATASES. N TOTAL MENOR OU IGUAL A  0,0002%; AL: MENOR OU IGUAL A  5 MG/KG; AS: MENOR OU IGUAL A  0,1 MG/KG; BA: MENOR OU IGUAL A  5 MG/KG; BI: MENOR OU IGUAL A  5 MG/KG; CA: MENOR OU IGUAL A  50 MG/KG; CD: MENOR OU IGUAL A  5 MG/KG; CO: MENOR OU IGUAL A  5 MG/KG; CR: MENOR OU IGUAL A  5 MG/KG; CU: MENOR OU IGUAL A  5 MG/KG; FE: MENOR OU IGUAL A  5 MG/KG; K: MENOR OU IGUAL A  2000 MG/KG; LI: MENOR OU IGUAL A  5 MG/KG; MN: MENOR OU IGUAL A  5 MG/KG; MO: MENOR OU IGUAL A  5 MG/KG; NA: MENOR OU IGUAL A  3000 MG/KG; NI: MENOR OU IGUAL A  5 MG/KG; PB: MENOR OU IGUAL A  5 MG/KG; SR: MENOR OU IGUAL A  5 MG/KG; ZN: MENOR OU IGUAL A  5 MG/KG; PO43-): MENOR OU IGUAL A  5 MG/KG; SO42-: MENOR OU IGUAL A  50 MG/KG. PH: 5,0 - 7,5 (25ºC, 1M EM H2O). CARACTERÍSTICA ADICIONAL: DEVE VIR ACOMPANHADO DE CERTIFICADO DE ANÁLISE DO LOTE. MARCA DE REFERÊNCIA: PADRÃO DE QUALIDADE IGUAL OU SUPERIOR AO 63068 - SIGMA, NÚMERO DE REFERÊNCIA QUÍMICA: 7791-18-6, TIPO DE EMBALAGEM: FRASCO COM 250 G.</t>
  </si>
  <si>
    <t>CLORETO DE POTÁSSIO, SOLUÇÃO 3 M PARA ELETRODO. TIPO DE EMBALAGEM: FRASCO COM 1 L. DEVE VIR ACOMPANHADO DE CERTIFICADO DE ANÁLISE.</t>
  </si>
  <si>
    <t>CLORETO DE SÓDIO, ASPECTO FÍSICO: PÓ CRISTALINO BRANCO OU CRISTAIS INCOLORES, COMPOSIÇÃO QUÍMICA: NACL ANIDRO, PESO MOLECULAR: 58,45 G/MOL, PUREZA MÍNIMA: 99%, CLORO MÁXIMO 0,001%, MAGNÉSIO MÁXIMO 0,001%, FERRO MÁXIMO 0,0005%. NÚMERO DE REFERÊNCIA QUÍMICA: CAS 7647-14-5. TIPO DE EMBALAGEM: FRASCO COM 500 G.</t>
  </si>
  <si>
    <t>CLORETO DE SÓDIO (NACL) P.A., CERTIFICADO, PESO MOLECULAR 58,44 GRAMA/MOL, GARANTIA MAIOR OU IGUAL 99%. FORMULAÇÃO EM PÓ; COLORAÇÃO BRANCA. BIOPERFORMANCE CERTIFIED. METAIS PESADOS: ≤ 5 PPM; LIVRE DE DNASES, RNASES, NICKASES E PROTEASES. USO EM MICROBIOLOGIA.  PREFERENCIALMENTE FORNECER FRASCO COM 1 KG. DEVE VIR ACOMPANHADO DE CERTIFICADO DE ANÁLISE DO LOTE E FICHA DE INFORMAÇÃO DE SEGURANÇA DO PRODUTO QUÍMICO.CAS 7647-14-5 COM PADRÃO DE QUALIDADE IGUAL OU SUPERIOR AO S6191 - SIGMA.</t>
  </si>
  <si>
    <t>CLORIDRATO DE QUININO DIHIDRATADO, CARACTERÍSTICA ADICIONAL: REAGENTE P.A. PARA FLUORESCÊNCIA, NÚMERO DE REFERÊNCIA QUÍMICA: CAS 6119-47-7, TIPO DE EMBALAGEM: FRASCO COM 20 G. DEVE VIR ACOMPANHADO DE CERTIFICADO DE ANÁLISE.</t>
  </si>
  <si>
    <t>CLOROFÓRMIO P.A., ASPECTO FÍSICO: LÍQUIDO CLARO, INCOLOR, ODOR FORTE CARACTERÍSTICO, PESO MOLECULAR: 119,38 G/MOL, FÓRMULA QUÍMICA: CHCL3, GRAU DE PUREZA: PUREZA MÍNIMA DE 99%, NÚMERO DE REFERÊNCIA QUÍMICA: CAS 67-66-3. TIPO DE EMBALAGEM: FRASCO COM 1 L.</t>
  </si>
  <si>
    <t>DICLOROFENOLINDOFENOL SÓDIO 2,6, GRAU DE PUREZA: PUREZA MÍNIMA 98,0%, PERDAS AO SECAR MÁXIMO 12,5 -14,0%. CARATERÍSTICA ADICIONAL: REAGENTE P.A., NÚMERO DE REFERÊNCIA QUÍMICA: CAS 620-45-1, TIPO DE EMBALAGEM: FRASCO COM 25 G. DEVE VIR ACOMPANHADO DE CERTIFICADO DE ANÁLISE.</t>
  </si>
  <si>
    <t>DIFENILAMINA, GRAU DE PUREZA: PUREZA MÍNIMA 98,0%, FERRO MÁXIMO 0,001%, CINZAS MÁXIMO 0,03%, PERDAS AO SECAR MÁXIMO 0,3%. CARACTERÍSTICA ADICIONAL: REAGENTE P.A., NÚMERO DE REFERÊNCIA QUÍMICA: CAS 122-39-4, TIPO DE EMBALAGEM: FRASCO COM 100 G. DEVE VIR ACOMPANHADO DE CERTIFICADO DE ANÁLISE.</t>
  </si>
  <si>
    <t>ÉTER DE PETROLEO, ASPECTO FÍSICO: FAIXA DE DESTILAÇÃO 30 - 60°C, GRAU DE PUREZA: RESÍDUO APÓS A EVAPORAÇÃO MÁXIMO 0,001%, COR (APHA) 10. CARACTERÍSTICA ADICIONAL: REAGENTE P.A., NÚMERO DE REFERÊNCIA QUÍMICA: CAS 8032-32-4, TIPO DE EMBALAGEM: FRASCO COM 1 L. DEVE VIR ACOMPANHADO DE CERTIFICADO DE ANÁLISE.</t>
  </si>
  <si>
    <t>FENOLFTALEÍNA, INTERVALO DE TRANSIÇÃO VISUAL PH 8,0 INCOLOR E PH 10 VERMELHO, CARACTERÍSTICA ADICIONAL: REAGENTE P.A., NÚMERO DE REFERÊNCIA QUÍMICA: CAS 77-09-8, TIPO DE EMBALAGEM: FRASCO COM 25 G. DEVE VIR ACOMPANHADO DE CERTIFICADO DE ANÁLISE.</t>
  </si>
  <si>
    <t>FORMALDEIDO, ASPECTO FÍSICO: LÍQUIDO INCOLOR LÍMPIDO, GRAU DE PUREZA: 37% - 38%, ESTABILIZADO COM APROXIMADAMENTE 10% DE METANOL, FERRO MÁXIMO 0,0001%, CLORETO MÁXIMO 0,001%, SULFATO MÁXIMO 0,002%, METAIS PESADOS MÁXIMO 0,0002%. CARACTERÍSTICA ADICIONAL: REAGENTE P.A., NÚMERO DE REFERÊNCIA QUÍMICA: CAS 50-00-0, TIPO DE EMBALAGEM: FRASCO COM 1 L.</t>
  </si>
  <si>
    <t xml:space="preserve">FOSFATO DE POTÁSSIO DIBÁSICO ANIDRO ACS, SOLÚVEL EM ÁGUA. GRAU DE PUREZA: PUREZA MÍNIMA DE 99%, NÚMERO DE REFERÊNCIA QUÍMICA: CAS 7758-11-4, TIPO DE EMBALAGEM: FRASCO COM 500 G. </t>
  </si>
  <si>
    <t>FOSFATO DE POTÁSSIO MONOBÁSICO ACS, GRAU DE PUREZA: PUREZA MÍNIMA 99,0%, INSOLÚVEIS MÁXIMO 0,01%, CLORETOS MÁXIMO 0,001%, SULFATO MÁXIMO 0,003%, SOLUÇÃO 5% A 25 ºC PH 4,1 - 4,5. NÚMERO DE REFERÊNCIA QUÍMICA: CAS 7778-77-0, TIPO DE EMBALAGEM: FRASCO COM 500 G. DEVE VIR ACOMPANHADO DE CERTIFICADO DE ANÁLISE.</t>
  </si>
  <si>
    <t>FOSFATO DE SÓDIO DIBÁSICO ANIDRO, (NA2HPO4), ACS REAGENTE, GRAU DE PUREZA: PUREZA MÍNIMA DE 99,0%, CLORETOS MÁX. 0,002%, COMPOSTOS NITROGENADOS MÁX. 0,002%, INSOLÚVEIS MÁX. 0,01%, SOLUÇÃO 5% A 25 ºC PH 8,7-9,3; NÚMERO DE REFERÊNCIA QUÍMICA: CAS 7558-79-4, TIPO DE EMBALAGEM: FRASCO COM 500 G.</t>
  </si>
  <si>
    <t>GLICEROL, REAGENTE ACS, GRAU DE PUREZA: PUREZA MÍNIMA 99,5%, NÚMERO DE REFERÊNCIA QUÍMICA: CAS 56-81-5, TIPO DE EMBALAGEM: FRASCO COM 1 L.</t>
  </si>
  <si>
    <t>GLUCOSE ANIDRA, ASPECTO FÍSICO: PÓ. GRAU DE PUREZA: INSOLÚVEIS MÁXIMO 0,005%, ACIDEZ MÁXIMA 0,0015%, CLORETO MÁXIMO 0,01%, PERDA POR SECAGEM A 105°C MÁXIMA 0,2%. CARACTERISTICA ADICIONAL: REAGENTE P.A., NÚMERO DE REFERÊNCIA QUÍMICA: CAS 50-99-7, TIPO DE EMBALAGEM: FRASCO COM 1 KG.</t>
  </si>
  <si>
    <t>GUAIACOL P.A., GRAU DE PUREZA: MÍNIMO 98%, CAS 90-05-1. FRASCO COM 100 ML.</t>
  </si>
  <si>
    <t>HEXANO GRAU HPLC, GRAU DE PUREZA: PUREZA MÍNIMA 98,0%, ÁGUA MÁXIMO 0,01%, ACIDEZ MÁXIMA 0,002 MEQ/G, RESÍDUO DE EVAPORAÇÃO MÁXIMO 1,0 MG/L. NÚMERO DE REFERÊNCIA QUÍMICA: CAS 110-54-3, TIPO DE EMBALAGEM: FRASCO COM 4 L.</t>
  </si>
  <si>
    <t>2-HEPTANONA, GRAU DE PUREZA: PUREZA MÍNIMA DE 98%, CARACTERÍSTICA ADICIONAL: REAGENTE P.A., NÚMERO DE REFERÊNCIA QUÍMICA: CAS 110-43-0, TIPO DE EMBALAGEM: FRASCO COM 100 ML. DEVE VIR ACOMPANHADO DE CERTIFICADO DE ANÁLISE.</t>
  </si>
  <si>
    <t>HIDRÓXIDO DE AMÔNIO, GRAU DE PUREZA: TEOR DE AMONIA  28,0 - 30,0%, RESÍDUO DE EVAPORAÇÃO MÁXIMA 0,002%, CLORETO MÁXIMO 0,00005%. CARACTERÍSTICAS ADICIONAIS: REAGENTE P.A., NÚMERO DE REFERÊNCIA QUÍMICA: CAS 1336-21-6, TIPO DE EMBALAGEM: FRASCO COM 1 L. DEVE VIR ACOMPANHADO DE CERTIFICADO DE ANÁLISE.</t>
  </si>
  <si>
    <t>HIDRÓXIDO DE LÍTIO MONOHIDRATADO P.A., CAS 1310-66-3, FORMULA LINEAR LIOH · H2O, PESO MOLECULAR 41.96, PUREZA MÍNIMA 98%, MODELO DE REFERÊNCIA: 545856-500G SIGMA-ALDRICH OU SIMILAR. TIPO DE EMBALAGEM: FRASCO COM 500G.</t>
  </si>
  <si>
    <t>HIDRÓXIDO DE POTÁSSIO P.A., ASPECTO FÍSICO: ESCAMA OU LENTILHA BRANCA, INODORA, HIGROSCÓPICA, PESO MOLECULAR: 56,11 G/MOL, FÓRMULA QUÍMICA: KOH, GRAU DE PUREZA: TEOR MÍNIMO DE 85,0%, NÚMERO DE REFERÊNCIA QUÍMICA: CAS 1310-58-3. TIPO DE EMBALGEM: FRASCO COM 1KG. DEVE VIR ACOMPANHADO DE CERTIFICADO DE ANÁLISE.</t>
  </si>
  <si>
    <t>HIDROXIDO DE SÓDIO EM LENTILHAS, GRAU DE PUREZA: PUREZA MÍNIMA 99,0%, FOSFATO MÁXIMO 0,0005%, SULFATO MÁXIMO 0,0005%, CARACTERÍSTICAS ADICIONAIS: REAGENTE P.A., NÚMERO DE REFERÊNCIA QUÍMICA: CAS 1310-73-2, TIPO DE EMBALAGEM: FRASCO COM 1 KG. DEVE VIR ACOMPANHADO DE CERTIFICADO DE ANÁLISE.</t>
  </si>
  <si>
    <t>8-HIDROXIQUINOLINA (OXINA), GRAU DE PUREZA: PUREZA MÍNIMA DE 99%, C9H6NOH, MATERIA INSOLÚVEL EM ETANOL MÁXIMO DE 0,05%, SULFATO MÁXIMO DE 0,01, CARACTERÍSTICA ADICIONAL: REAGENTE P.A., NÚMERO DE REFERÊNCIA QUÍMICA: CAS 148-24-3, TIPO DE EMBALAGEM: FRASCO COM 250 G. DEVE VIR ACOMPANHADO DE CERTIFICADO DE ANÁLISE.</t>
  </si>
  <si>
    <t>D(-) MANITOL. P.A., REAGENTE ACS, PUREZA MAIOR OU IGUAL 99%, PARA MICROBIOLOGIA. COMPOSIÇÃO QUÍMICA C6H14O6, PESO MOLECULAR 182,17 GRAMA/MOL. PERDA EM SECAGEM, 20 °C (HV) MENOR OU IGUAL A 0,05%; SOLUBILIDADE EM ÁGUA: 0,1G/ML. C: MENOR OU IGUAL A  50 MG/KG; SO42-: MENOR OU IGUAL A  50 MG/KG; AS: MENOR OU IGUAL A  0,1 MG/KG; CA: MENOR OU IGUAL A  10 MG/KG; CD: MENOR OU IGUAL A  5 MG/KG; CO: MENOR OU IGUAL A  5 MG/KG; CR: MENOR OU IGUAL A  5 MG/KG; CU: MENOR OU IGUAL A  5 MG/KG; FE: MENOR OU IGUAL A  5 MG/KG; K: MENOR OU IGUAL A  50 MG/KG; MG: MENOR OU IGUAL A  5 MG/KG; MN: MENOR OU IGUAL A  5 MG/KG; NA: MENOR OU IGUAL A  50 MG/KG; NI: MENOR OU IGUAL A  5 MG/KG; PB: MENOR OU IGUAL A  5 MG/KG; ZN: MENOR OU IGUAL A  5 MG/KG. PREFERENCIALMENTE FORNECER FRASCO COM 1 KG. PRÓPRIO PARA USO EM ANÁLISES MICROBIOLÓGICAS. DEVE VIR ACOMPANHADO DE CERTIFICADO DE ANÁLISE DO LOTE.COM PADRÃO DE QUALIDADE IGUAL OU SUPERIOR AO 63560 - SIGMA.</t>
  </si>
  <si>
    <t>NITRATO FÉRRICO NONAHIDRATADO, GRAU DE PUREZA: PUREZA MÍNIMA 98,0% INSOLÚVEIS MÁXIMO 0,005%, CLORETO MÁXIMO 5 PPM. CARACTERÍSTICA ADICIONAL: REAGENTE P.A., NÚMERO DE REFERÊNCIA QUÍMICA: CAS 7782-61-8. TIPO DE EMBALAGEM: FRASCO COM 500 G.</t>
  </si>
  <si>
    <t>NITRATO DE PRATA, ASPECTO FÍSICO: CRISTAL INCOLOR, TRANSPARENTE, INODORO, FÓRMULA QUÍMICA: AGNO3, PESO MOLECULAR: 169,87 G/MOL, TEOR DE PUREZA: PUREZA MÍNIMA DE 99,8%, SULFATO MÁXIMO 0,002%, CHUMBO MÁXIMO 0,001%, COBRE MÁXIMO 0,0005%, FERRO, NÍQUEL, MANGANÊS E CLORETO MÁXIMO 0,0005%. CARACTERÍSTICA ADICIONAL: REAGENTE P.A. ACS ISO, NÚMERO DE REFERÊNCIA QUÍMICA: CAS 7761-88-8. TIPO DE EMBALAGEM: FRASCO COM 25 G. DEVE VIR ACOMPANHADO DE CERTIFICADO DE ANÁLISE.</t>
  </si>
  <si>
    <t>NITRATO DE SÓDIO, GRAU DE PUREZA: PUREZA MÍNIMA 99,5%, METAIS PESADOS (CHUMBO) MÁXIMO 0,0005%, CÁLCIO MÁXIMO. 0,002%, FERRO MÁXIMO 0,0002%. CARACTERÍSTICA ADICIONAL: REAGENTE P.A., NÚMERO DE REFERÊNCIA QUIMICA: CAS 7631-99-4, TIPO DE EMBALAGEM: FRASCO COM 500 G. DEVE VIR ACOMPANHADO DE CERTIFICADO DE ANÁLISE.</t>
  </si>
  <si>
    <t>2-NITROBENZALDEÍDO, PONTO DE FUSÃO 42 - 46°C, GRAU DE PUREZA: PUREZA MÍNIMA DE 99,0%, NÚMERO DE REFERÊNCIA QUÍMICA: CAS 552-89-6, TIPO DE EMBALAGEM: FRASCO COM 10 G.</t>
  </si>
  <si>
    <t>ÓXIDO DE ALUMÍNIO 90 ATIVO. NEUTRO GRAU DE ATIVIDADE I, 63 - 200 MESH PARA CROMATOGRAFIA EM COLUNA. TIPO DE EMBALAGEM: FRASCO COM 1 KG.</t>
  </si>
  <si>
    <t>ÓXIDO DE CÁLCIO, GRAU DE PUREZA: GARANTIA MÍNIMA 95,0%, CARACTERÍSTICA ADICIONAL: REAGENTE P.A., NÚMERO DE REFERÊNCIA QUÍMICA: CAS 1305-78-8, TIPO DE EMBALAGEM: FRASCO COM  500G.</t>
  </si>
  <si>
    <t>PARAFORMALDEÍDO PA, CAS: 30525 - 89 - 4, NCM: 2912.60.00. FÓRMULA: (CH₂O)N, PUREZA MÍNIMA 95,0%, PESO MOLECULAR: 30,03GMOL, DENSIDADE: 880 KG/M³,  PONTO DE FUSÃO: 120 °C, IUPAC: POLYOXYMETHYLENE, EMBALAGENS DE 500G OU 1000G.</t>
  </si>
  <si>
    <t>PARA-ROSANILINA (CLORETO) PA, FÓRMULA MOLECULAR: C19H18CLN3, MASSA MOLAR: 323,83 G/MOL, CAS 569-61-9, PUREZA: MÍNIMO 99%. TIPO DE EMBALAGEM: FRASCO COM 25G.</t>
  </si>
  <si>
    <t>PERÓXIDO DE HIDROGÊNIO, ASPECTO FÍSICO: LÍQUIDO INCOLOR, INSTÁVEL, CORROSIVO, COMPOSIÇÃO BÁSICA: H202, PESO MOLECULAR: 34,01 G/MOL, PUREZA MÍNIMA: TEOR MÍNIMO DE 30%, CARACTERÍSTICA ADICIONAL: REAGENTE P.A., NÚMERO DE REFERÊNCIA QUÍMICA: CAS 7722-84-1. TIPO DE EMBALAGEM: FRASCO COM 1 L. DEVE VIR ACOMPANHADO DE CERTIFICADO DE ANÁLISE.</t>
  </si>
  <si>
    <t>PIROFOSFATO DE SÓDIO DECAHIDRATADO, PUREZA MÍNIMA 99,0%,  CLORO MÁXIMO 0,001%, NITROGÊNIO TOTAL MÁXIMO 0,001%, FERRO MÁXIMO 0,0005%, POTÁSSIO MÁXIMO 0,005%. CARACTERÍSTICA ADICIONAL: REAGENTE P.A., NÚMERO DE REFERÊNCIA QUÍMICA: CAS 13472-36-1, TIPO DE EMBALAGEM: FRASCO COM 500 G. DEVE VIR ACOMPANHADO DE CERTIFICADO DE ANÁLISE.</t>
  </si>
  <si>
    <t>QUINOLINA LÍQUIDA, PUREZA MÍNIMA 96,0%. NÚMERO DE REFERÊNCIA QUÍMICA: CAS 91-22-5, FRASCO COM 250 ML. DEVE VIR ACOMPANHADO DE CERTIFICADO DE ANÁLISE.</t>
  </si>
  <si>
    <t>SACAROSE P.A., GRAU DE PUREZA: PUREZA MÍNIMA 99,5%, INSOLÚVEIS MÁXIMO DE 0,05%, CLORETO MÁXIMO 0,005%, METAIS PESADOS MÁXIMO 5 PPM, SULFATO E SULFETO MÁXIMO 0,005%. NÚMERO DE REFERÊNCIA QUÍMICA: CAS 57-50-1, TIPO DE EMBALAGEM: FRASCO COM ATÉ 500 G.</t>
  </si>
  <si>
    <t>SULFATO DE ESTREPTOMICINA, ANTIBIÓTICO PARA CULTURA DE CÉLULAS. ASPECTO FÍSICO: FORMULAÇÃO EM PÓ, COLORAÇÃO BRANCA A ESBRANQUIÇADA, FÓRMULA: C21H39N7O12.1,5H2O4S. PESO MOLECULAR: 728,69 GRAMA/MOL; SULFATO: 18,0 - 21,5%. POTÊNCIA: MAIOR OU IGUAL 720 IU/MG. CARACTERÍSTICA ADICIONAL: DEVE VIR ACOMPANHADO DE CERTIFICADO DE ANÁLISE DO LOTE, PRÓPRIO PARA USO EM ANÁLISES MICROBIOLÓGICAS, MARCA DE REFERÊNCIA: PADRÃO DE QUALIDADE IGUAL OU SUPERIOR AO S9137 - SIGMA. TIPO DE EMBALAGEM: FRASCO COM 25 G.</t>
  </si>
  <si>
    <t>SULFATO DE POTÁSSIO, GRAU DE PUREZA: PUREZA MÍNIMA 99,0%, CARACTERÍSTICA ADICIONAL: REAGENTE P.A., NÚMERO DE REFERÊNCIA QUÍMICA: CAS 7778-80-5, TIPO DE EMBALAGEM: FRASCO COM 1 KG. DEVE VIR ACOMPANHADO DE CERTIFICADO DE ANÁLISE.</t>
  </si>
  <si>
    <t>SULFATO DE SÓDIO ANIDRO, ASPECTO FÍSICO: FINOS GRÂNULOS BRANCOS CRISTALINOS, INODOROS, PESO MOLECULAR: 142,04 G/MOL, FÓRMULA QUÍMICA: NA2.SO4 ANIDRO, GRAU DE PUREZA: PUREZA MÍNIMA DE 99,0%, CLORO MÁXIMO 0,002%, NITROGÊNIO MÁXIMO 0,005%. CARACTERÍSTICA ADICIONAL: REAGENTE P.A., NÚMERO DE REFERÊNCIA QUÍMICA: CAS 7757-82-6. TIPO DE EMBALAGEM: FRASCO COM 1 KG.</t>
  </si>
  <si>
    <t>SULFITO DE SÓDIO P.A., TEOR DE PUREZA: PUREZA MÍNIMA 98,0%, INSOLÚVEIS MÁXIMO 0,005%. NÚMERO DE REFERÊNCIA QUÍMICA: CAS 7757-83-7. FRASCO COM 100 G. DEVE VIR ACOMPANHADO DE CERTIFICADO DE ANÁLISE.</t>
  </si>
  <si>
    <t>TARTARATO DUPLO DE SÓDIO E POTÁSSIO TETRAHIDRATADO, GRAU DE PUREZA: PUREZA MÍNIMA 99,0%, CARACTERISTICA ADICIONAL: REAGENTE P.A., NÚMERO DE REFERÊNCIA QUÍMICA: CAS 6381-59-5. TIPO DE EMBALAGEM: FRASCO COM 1 KG. DEVE VIR ACOMPANHADO DE CERTIFICADO DE ANÁLISE.</t>
  </si>
  <si>
    <t xml:space="preserve">TETRABORATO DE SÓDIO DECAHIDRATADO P.A., TEOR DE PUREZA: PUREZA MÍNIMA DE 99%, NÚMERO DE REFERÊNCIA QUÍMICA: CAS 1303-96-4. FRASCO COM 500 G. DEVE VIR ACOMPANHADO DE CERTIFICADO DE ANÁLISE.
</t>
  </si>
  <si>
    <t>TIOCIANATO DE POTÁSSIO, ASPECTO FÍSICO: CRISTAIS INCOLORES, INODOROS, HIGROSCÓPICOS, COMPOSIÇÃO: KSCN, PESO MOLECULAR: 97,18 G/MOL, GRAU DE PUREZA: PUREZA MÍNIMA DE 99%, NÚMERO DE REFERÊNCIA QUÍMICA: CAS 333-20-0. TIPO DE EMBALAGEM: FRASCO COM 100 G. DEVE VIR ACOMPANHADO DE CERTIFICADO DE ANÁLISE.</t>
  </si>
  <si>
    <t>TIOSSULFATO DE SÓDIO PENTAHIDRATADO, ASPECTO FÍSICO: CRISTAL INCOLOR OU BRANCO, INODORO, FÓRMULA QUÍMICA: NA2S2O3.5H2O, PESO MOLECULAR: 248,18 G/MOL, GRAU DE PUREZA: PUREZA MÍNIMA DE 99,5%, INSOLÚVEIS MÁXIMO 0,005%, COMPOSTOS NITROGENADOS MÁXIMO 0,002%, SULFATO E SULFITO MÁXIMO 0,1%, CARACTERÍSTICA ADICIONAL: REAGENTE P.A., NÚMERO DE REFERÊNCIA QUÍMICA: CAS 10102-17-7, TIPO DE EMBALAGEM: FRASCO COM ATÉ 500 G. DEVE VIR ACOMPANHADO DE CERTIFICADO DE ANÁLISE.</t>
  </si>
  <si>
    <t>SOLUÇÃO DE TIOSSULFATO DE SÓDIO 0,1M, CAS 7772-98-7. DEVE ACOMPANHAR CERTIFICADO DE ANÁLISE DO LOTE COM VALOR DE INCERTEZA DA CONCENTRAÇÃO DE TIOSSULFATO DE SÓDIO DETERMINADO E PADRÃO PRIMÁRIO RASTREÁVEL AO NIST. MODELO DE REFERÊNCIA: 1091471000 MERCK OU SIMILAR. TIPO DE EMBALAGEM: FRASCO COM 1 L OU AMPOLA EM CONCENTRAÇÃO ADEQUADA PARA DILUIR A 1L.</t>
  </si>
  <si>
    <t>VERMELHO DE METILA, ASPECTO FÍSICO: PÓ, CARACTERÍSTICA ADICIONAL: PERDA AO SECAR MENOR QUE 5%, NÚMERO DE REFERÊNCIA QUÍMICA: CAS 63451-28-5, FRASCO COM ATÉ 25 G. DEVE VIR ACOMPANHADO DE CERTIFICADO DE ANÁLISE.</t>
  </si>
  <si>
    <t>ALARANJADO DE METILA PA. CAS 547-58-0; INDICADOR PH 3,1 A 4,4; COM VALIDADE DE NO MÍNIMO UM ANO A PARTIR DA DATA DE ENTREGA. FRASCO COM 25 G.</t>
  </si>
  <si>
    <t xml:space="preserve">
129178</t>
  </si>
  <si>
    <t>ACETATO DE AMÔNIO GRAU LC-MS ULTRA, GRAU DE PUREZA: PUREZA MÍNIMA DE 99%, INSOLÚVEIS MÁXIMO 0,005%; ANIONS: CLORETO: MÁXIMO 5 MG/KG, NITRATO: MÁXIMO 10 MG/KG, SULFATO: MÁXIMO 10 MG/KG; CÁTIONS: CÁLCIO: MÁXIMO 5 MG/KG, POTÁSSIO: MÁXIMO 5 MG/KG, SÓDIO: MÁXIMO 5 MG/KG. MARCA DE REFERÊNCIA: FLUKA OU SUPERIOR, NÚMERO DE REFERÊNCIA QUÍMICA: CAS 631-61-8, TIPO DE EMBALAGEM: FRASCO COM 25 G.</t>
  </si>
  <si>
    <t xml:space="preserve">ACETONA GRAU HPLC, GRAU DE PUREZA: PUREZA MÍNIMA 99,9%, IMPUREZAS: ÁGUA MÁXIMO 0,5%, RESÍDUO DE EVAPORAÇÃO: MÁXIMO 0,0003%. CARACTERÍSTICA ADICIONAL:  PARA ANÁLISE DE RESÍDUOS,  MARCA DE REFERÊNCIA: 650501 - SIGMA-ALDRICH OU SUPERIOR. NÚMERO DE REFERÊNCIA QUIMICA: CAS 67-64-1, TIPO DE EMBALAGEM: FRASCO COM 1 L. </t>
  </si>
  <si>
    <t>ÁCIDO ACÉTICO GLACIAL, REAGENTE P.A., ASPECTO FÍSICO: LÍQUIDO LÍMPIDO, TRANSPARENTE, FÓRMULA QUÍMICA C2H4O2, GRAU DE PUREZA:PUREZA MÍNIMA DE 99,8%, NÚMERO DE REFERÊNCIA QUÍMICA: CAS 64-19-7, TIPO DE EMBALAGEM: FRASCO DE 1000ML.DEVE VIR ACOMPANHADO DE CERTIFICADO DE ANÁLISE.</t>
  </si>
  <si>
    <t>ÁCIDO ASCORBICO P.A., CAS 50-81-7, PESO MOLECULAR IGUAL A 176,12, DENSIDADE DE 1,65 G/ML, SOLUBILIDADE 330 G/L A 20°C, TESTE IODOMÉTRICO ENTRE 99,7% E 100,5%, PH DE 50 G/L EM H2O ENTRE 2,2 E 2,5, PUREZA MÍNIMA DE 99,7%, FRASCO COM 100 G. DEVE VIR ACOMPANHADO DE CERTIFICADO DE ANÁLISE.</t>
  </si>
  <si>
    <t>ÁCIDO CÍTRICO P.A., REAGENTE PARA ANÁLISE QUÍMICA, NÚMERO FÓRMULA MOLECULAR: C6H8O7. MASSA MOLECULAR: 192,12 G/MOL. GRAU DE PUREZA: PUREZA NÃO INFERIOR A 99,5 %, IMPUREZAS: TEORES DE CLORETOS E FOSFATOS NÃO SUPERIORES A 5 MG/KG, TEORES DE CÁDMIO, CHUMBO, FERRO, COBRE E COBALTO NÃO SUPERIORES A 5 MG/KG. PROPRIEDADES FÍSICO-QUÍMICAS: RESÍDUO DE IGNIÇÃO NÃO SUPERIOR A 0,05 % EXPRESSO EM SULFATOS, PERDA POR SECAGEM A 110 GRAUS CELSIUS NÃO SUPERIOR A 0,5 %, ESPECIFICAÇÃO COMPLEMENTAR: O PRODUTO DEVE VIR COM O FISPQ (FICHA DE INFORMAÇÃO DE SEGURANÇA DE PRODUTOS QUÍMICOS) E COM GHS SE DISPONÍVEL, O PRODUTO DEVE SER ENTREGUE JUNTAMENTE COM CERTIFICADO DE ANÁLISE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APRESENTAR RÓTULO QUE CONTEMPLE AS INFORMAÇÕES AQUI DESCRITAS E INFORMAÇÕES MÍNIMAS PARA RASTREABILIDADE, TAIS COMO LOTE, DATA DE FABRICAÇÃO E DATA DE VALIDADE, ENTRE OUTRAS, NÚMERO DE REFERÊNCIA QUÍMICA: CAS: 77-92-9, TIPO DE EMBALAGEM: FRASCO DE 250 GRAMAS.</t>
  </si>
  <si>
    <t>ÁCIDO CROMOTROPICO P.A., GRAU DE PUREZA: PUREZA MÍNIMA 98,5%, ÁGUA MÁXIMO 8,5 A 9,5%, PH IGUAL A 3,6 DISSOLVIDO 10 G/L EM ÁGUA A 20°C, SOLUBILIDADE 170 G/L, PM 400,30. NÚMERO DE REFERÊNCIA QUÍMICA: CAS 5808-22-0. TIPO DE EMBALAGEM: FRASCO COM 25 G. DEVE  VIR ACOMPANHADO DE CERTIFICADO DE ANÁLISE.</t>
  </si>
  <si>
    <t>ÁCIDO NÍTRICO P.A., CONCENTRAÇÃO MÍNIMA 65%, FERRO MÁXIMO 0,00002%, POTÁSSIO MÁXIMO 0,00001%, SULFATO MÁXIMO 0,00005%, CHUMBO MÁXIMO 0,000001%, FOSFATO MÁXIMO 0,005%.  CARACTERÍSTICA ADICIONAL: DEVE VIR ACOMPANHADO DE CERTIFICADO DE ANÁLISE DO LOTE, MARCA DE REFERÊNCIA: PADRÃO DE QUALIDADE IGUAL OU SUPERIOR AO 84378 - SIGMA, NÚMERO DE REFERÊNCIA QUÍMICA: CAS 7697-37-2, TIPO DE EMBALAGEM: FRASCO COM 1 L.</t>
  </si>
  <si>
    <t>ÁCIDO NÍTRICO P.A., FÓRMULA QUÍMICA: HNO3, PESO MOLECULAR: 63,01 G/MOL, GRAU DE PUREZA: TEOR MÍNIMO DE 65%, CAS 7697-37-2. TIPO DE EMBALAGEM: FRASCO COM 1 L. DEVE VIR ACOMPANHADO DE CERTIFICADO DE ANÁLISE.</t>
  </si>
  <si>
    <t>ÁLCOOL ETÍLICO (ETANOL) ABSOLUTO PARA ANÁLISE PADRÃO CG,  M=46,07 G/MOL, GRAU DE PUREZA: PUREZA 99,9%, ÁGUA MÁXIMO 0,1%, ALDEÍDOS MÁXIMO DE 0,001%, ACETONA MÁXIMO 0,001%, ETILMETILCETONA MÁXIMO 0,02%, ÁLCOOL ISOAMÍLICO MÁXIMO 0,05%, 2-PROPANOL MÁXIMO 0,003%, ÁLCOOIS SUPERIORES MÁXIMO 0,01%, ACETALDEÍDO E ACETAL MÁXIMO 10PPM, BENZENO MÁXIMO 2PPM, METANOL MÁXIMO 100PPM, NÚMERO DE REFERÊNCIA QUÍMICA: CAS 64-17-5. TIPO DE EMBALAGEM: 1 A 4L. DEVE VIR ACOMPANHADO DE CERTIFICADO DE ANÁLISE.</t>
  </si>
  <si>
    <t>ÁLCOOL ETÍLICO (ETANOL) ABSOLUTO P.A., GRAU DE PUREZA:PUREZA MÍNIMA 99,5%, CAS 64-17-5, ÁGUA MÁXIMO 0,2%, RESÍDUO APÓS EVAPORAÇÃO MÁXIMO 0,001%, ACIDEZ COMO (CH3COOH) MÁXIMO 0,003%.NÚMERO DE REFERÊNCIA QUÍMICA: CAS 64-17-5. TIPO DE EMBALAGEM: FRASCO COM 1 L. DEVE VIR ACOMPANHADO DE CERTIFICADO DE ANÁLISE.</t>
  </si>
  <si>
    <t>ÁLCOOL ETÍLICO (ETANOL), HIDRATADO, TEOR 69,5 – 70,4 % V/V. ASPECTO LÍQUIDO, INCOLOR. GRAU EP/BP. DENSIDADE (G/CM3): 0,8835 - 0,8858; PUREZA MÍNIMA 99,5%.  PREFERENCIALMENTE FORNECER FRASCO COM 1 L. DEVE VIR ACOMPANHADO DE CERTIFICADO DE ANÁLISE DO LOTE. COM PADRÃO DE QUALIDADE IGUAL OU SUPERIOR AO V003299 – SIGMA.</t>
  </si>
  <si>
    <t xml:space="preserve">ÁLCOOL ISOAMÍLICO P.A., CONCENTRAÇÃO MÍNIMA 98%, CAS 123-51-3, TIPO DE EMBALAGEM: FRASCO COM 1 L. </t>
  </si>
  <si>
    <t>ÁLCOOL N-BUTILICO GRAU CG, PUREZA MÍNIMA 99,5%, CAS 71-36-3, 2-BUTANOL MÁXIMO 0,05%(V/V), BUTILALDEÍDO MÁXIMO 0,01%(V/V), DIBUTIL ÉTER MÁXIMO 0,1%(V/V), ISOBUTANOL MÁXIMO 0,15%(V/V), RESÍDUOS DE EVAPORAÇÃO MÁXIMO 0,001%, ÁGUA MÁXIMO 0,1%, ÍNDICE DE REFRAÇÃO 1,3993 A 20ºC E 589NM, DENSIDADE 0,81G/ML A 20ºC, SOLUBILIDADE 77G/L, MASSA MOLAR 74,12G/MOL, PH IGUAL A 7 A 70G/L E A 20ºC. FRASCO COM 1 L. DEVE VIR ACOMPANHADO DE CERTIFICADO DE ANÁLISE.</t>
  </si>
  <si>
    <t>2-BUTANOL - DOSAGEM CG &gt;99,0%, DENSIDADE D (20º/4º) DE 0,806-0,807, MATÉRIAS NÃO VOLÁTEIS  MÁXIMO 0,001%, 2-METIL-2-PROPANOL MÁXIMO 0,1%, 2-PROPANOL MÁXIMO 0,2%, NÚMERO DE REFERÊNCIA QUÍMICA: CAS 78-92-2, TIPO DE EMBALAGEM: FRASCO COM 1 L. DEVE VIR ACOMPANHADO DE CERTIFICADO DE ANÁLISE.</t>
  </si>
  <si>
    <t>ÁLCOOL ISOPROPÍLICO (ISOPROPANOL) GRAU HPLC, GRAU DE PUREZA: PUREZA MÍNIMA 99,7%, NÚMERO DE REFERÊNCIA QUÍMICA: CAS 67-63-0, TIPO DE EMBALAGEM: FRASCO COM 2,5 L.</t>
  </si>
  <si>
    <t xml:space="preserve">AMIDO SOLÚVEL P.A., CAS 9005-84-9, PH DE 5,0 A 7,0 EM SOLUÇÃO A 2%, RESÍDUO APÓS IGNIÇÃO MAXIMO 0,4%. FRASCO COM 250 G. </t>
  </si>
  <si>
    <t>ANTI-ESPUMANTE SILICÔNICO P.A., MARCA DE REFERÊNCIA: SIGMA ALDRICH A6426. TIPO DE EMBALAGEM: FRASCO COM 100G.</t>
  </si>
  <si>
    <t>BICARBONATO DE SÓDIO P.A., SÓLIDO, GRAU DE PUREZA:  ENTRE 99,7 A 100,3%, INSOLÚVEIS MÁXIMO 0,015%, CLORETO MÁXIMO 0,003%, FOSFATO MÁXIMO 0,001%. NÚMERO DE REFERÊNCIA QUÍMICA: CAS 144-55-8, TIPO DE EMBALAGEM: FRASCO COM 1 KG.  DEVE VIR ACOMPANHADO DE CERTIFICADO DE ANÁLISE.</t>
  </si>
  <si>
    <t>CICLOHEXANO, FÓRMULA QUÍMICA: C6H12, MASSA MOLAR: 84,16 G/MOL, ASPECTO FÍSICO: LÍQUIDO, GRAU DE PUREZA: PUREZA MÍNIMA DE 99,9%, RESÍDUO DE EVAPORAÇÃO MÁXIMO 2,0 MG/L, ÁGUA  MÁXIMO 0,01%, TRANSMISSÃO A 240 NM MÍNIMO 90%. CARACTERÍSTICAS ADICIONAIS: GRAU HPLC, NÚMERO DE REFERÊNCIA QUÍMICA: CAS 110-82-7. TIPO DE EMBALAGEM: FRASCO COM 1 L.</t>
  </si>
  <si>
    <t>CLORETO DE ALUMÍNIO HEXAHIDRATADO, P.A., PUREZA MÍNIMA DE 95%, ALCL3.6H2O, NÚMERO DE REFERÊNCIA QUÍMICA: CAS 7784-13-6, TIPO DE EMBALAGEM: FRASCO COM 250 G. DEVE VIR ACOMPANHADO DE CERTIFICADO DE ANÁLISE.</t>
  </si>
  <si>
    <t>CLORETO DE BÁRIO DIHIDRATADO, ASPECTO FÍSICO: SÓLIDO, GRAU DE PUREZA:  PUREZA MÍNIMA 99,0%, NITROGÊNIO TOTAL MÁXIMO 0,002%, CÁLCIO MÁXIMO 0,005%, FERRO MÁXIMO 0,0001%. NÚMERO DE REFERÊNCIA QUÍMICA: CAS 10326-27-9, TIPO DE EMBALAGEM: FRASCO COM 500 G. DEVE VIR ACOMPANHADO DE CERTIFICADO DE ANÁLISE.</t>
  </si>
  <si>
    <t xml:space="preserve">CLORETO DE CÁLCIO DIHIDRATDO P.A., GRAU DE PUREZA: CONCENTRAÇÃO MÍNIMA 99,0%, NÚMERO DE REFERÊNCIA QUÍMICA: CAS 10035-04-8, TIPO DE EMBALAGEM: FRASCO COM 500 G. </t>
  </si>
  <si>
    <t>CLORETO DE CÁLCIO DIHIDRATADO, ACS. CAS – 10035-04-8. FÓRMULA MOLECULAR – CACL2.2H2O. M = 147,01 GRAMA/MOL. PUREZA MÍNIMA MAIOR OU IGUAL 99,0%. PRODUTO ADEQUADO PARA UTILIZAÇÃO EM MICROBIOLOGIA. PREFERENCIALMENTE FORNECER FRASCO 25G. DEVE VIR ACOMPANHADO DE CERTIFICADO DE ANÁLISE DO LOTE. COM PADRÃO DE QUALIDADE IGUAL OU SUPERIOR AO 223506 SIGMA-ALDRICH.</t>
  </si>
  <si>
    <t>CLORETO DE POTÁSSIO ACS, ASPECTO FÍSICO: PÓ OU CRISTAL BRANCO, INODORO, FÓRMULA QUÍMICA: KCL, MASSA MOLECULAR: 74,55 G/MOL, GRAU DE PUREZA: PUREZA MÍNIMA DE 99,5%, CARACTERÍSTICA ADICIONAL: REAGENTE P.A., NÚMERO DE REFERÊNCIA QUÍMICA: CAS 7447-40-7. TIPO DE EMBALAGEM: FRASCO COM ATÉ 1 KG. DEVE VIR ACOMPANHADO DE CERTIFICADO DE ANÁLISE.</t>
  </si>
  <si>
    <t>CLOROFÓRMIO PARA ESPECTROSCOPIA UV-UVASOL, GRAU DE PUREZA: PUREZA MÍNIMA 99,9%, ABSORVÂNCIA MÁXIMA ULTRAVIOLETA 280 NM = 0,005%, NÚMERO DE REFERÊNCIA QUÍMICA: CAS 67-66-3, TIPO DE EMBALAGEM: FRASCO COM 1 L. DEVE VIR ACOMPANHADO DE CERTIFICADO DE ANÁLISE.</t>
  </si>
  <si>
    <t>CROMATO DE POTASSIO P.A., GRAU DE PUREZA: PUREZA MÍNIMA 99%, NÚMERO DE REFERÊNCIA QUIMICA: CAS 7789-00-6, TIPO DE EMBALAGEM: FRASCO COM 250 G. DEVE VIR ACOMPANHADO DE CERTIFICADO DE ANÁLISE.</t>
  </si>
  <si>
    <t>DICROMATO DE POTÁSSIO, GRAU DE PUREZA: PUREZA MÍNIMA 99,0%, PERDA AO SECAR (150°C) MÁXIMO 0,05%. CARACTERÍSTICA ADICIONAL: REAGENTE P.A., NÚMERO DE REFERÊNCIA QUÍMICA: CAS 7778-50-9, TIPO DE EMBALAGEM: FRASCO COM 500 G. DEVE VIR ACOMPANHADO DE CERTIFICADO DE ANÁLISE.</t>
  </si>
  <si>
    <t>2,2 DIQUINOLILO,  PESO MOLECULAR IGUAL A 256,30 G/MOL, GRAU DE PUREZA: PUREZA MÍNIMA 99,0%, CINZAS MENOR 0,05%, CARACTERÍSTICA ADICIONAL: REAGENTE P.A., PARA ESPECTROFOTOMETRIA DE DETECÇÃO DE COBRE. NÚMERO DE REFERÊNCIA QUÍMICA: CAS 119-91-5, TIPO DE EMBALAGEM: FRASCO COM 1 G. DEVE VIR ACOMPANHADO DE CERTIFICADO DE ANÁLISE.</t>
  </si>
  <si>
    <t>EDTA SAL DISSÓDICO DIHIDRATADO, EDTA-NA2.2(H2O), ASPECTO FÍSICO: PÓ, FÓRMULA: C10H14N2NA2O8.2(H2O), PESO MOLECULAR: 372,24 GRAMA/MOL, 99 – 101% (TITULAÇÃO), GRAU DE PUREZA: MAIOR OU IGUAL 99% (TITULAÇÃO), MARCA DE REFERÊNCIA: PADRÃO DE QUALIDADE IGUAL OU SUPERIOR AO SIGMA  E5134, NÚMERO DE REFERÊNCIA QUÍMICA: CAS 6381-92-6, TIPO DE EMBALAGEM: FRASCO COM 500 G.</t>
  </si>
  <si>
    <t>ÉTER ETÍLICO GRAU PESTICIDA, PUREZA MÍNIMA 99,8%. NÚMERO DE REFERÊNCIA QUÍMICA: CAS 60-29-7, TIPO DE EMBALAGEM: FRASCO COM 5 L.</t>
  </si>
  <si>
    <t>ÉTER DIETÍLICO GRAU ACS, ASPECTO FÍSICO: LÍMPIDO, GRAU DE PUREZA: PUREZA MÍNIMA DE 99%, NÚMERO DE REFERÊNCIA QUÍMICA: CAS 60-29-7. TIPO DE EMBALAGEM: FRASCO COM 1L. DEVE VIR ACOMPANHADO DE CERTIFICADO DE ANÁLISE.</t>
  </si>
  <si>
    <t>FERROCIANETO DE POTÁSSIO TRIHIDRATADO EM CRISTAIS, GRAU DE PUREZA: PUREZA MÍNIMA 98,5%, NÚMERO DE REFERÊNCIA QUÍMICA: CAS 14459-95-1, TIPO DE EMBALAGEM: FRASCO COM 500 G.</t>
  </si>
  <si>
    <t>FOSFATO DE POTÁSSIO DIBÁSICO ANIDRO (K2HPO4). ANIDRO, SOLÚVEL EM ÁGUA, PESO MOLECULAR 174,2 GRAMA/MOL, PURISS. P.A, PUREZA MAIOR OU IGUAL 99%. REAGENTE ACS. N TOTAL: MENOR OU IGUAL A 0,001%; CL: MENOR OU IGUAL A 30 MG/KG; SO42-: MENOR OU IGUAL A  50 MG/KG; CA: MENOR OU IGUAL A  50 MG/KG; CD: MENOR OU IGUAL A  5 MG/KG; CO: MENOR OU IGUAL A  5 MG/KG; CR: MENOR OU IGUAL A  5 MG/KG; CU: MENOR OU IGUAL A  5 MG/KG; FE: MENOR OU IGUAL A  10 MG/KG; MG: MENOR OU IGUAL A  5 MG/KG; MN: MENOR OU IGUAL A  5 MG/KG; NA: MENOR OU IGUAL A  500 MG/KG; NI: MENOR OU IGUAL A  5 MG/KG; PB: MENOR OU IGUAL A  5 MG/KG; ZN: MENOR OU IGUAL A  5 MG/KG. PERDA EM SECAGEM (105 °C) MENOR OU IGUAL A 1,0%. PH 8,5 - 9,6 (25 °C, 50 MG/ML EM H2O). PREFERENCIALMENTE FORNECER FRASCO COM 1 KG. DEVE VIR ACOMPANHADO DE CERTIFICADO DE ANÁLISE DO LOTE. COM PADRÃO DE QUALIDADE IGUAL OU SUPERIOR AO 60356 – SIGMA.</t>
  </si>
  <si>
    <t>FOSFATO DE POTÁSSIO DIBÁSICO TRIHIDRATADO (K2HPO4.3H2O), SOLÚVEL EM ÁGUA, PESO MOLECULAR 228,22 GRAMA/MOL, PURISS. P.A., PUREZA MAIOR OU IGUAL A 99%. PH    9,1 – 9,4 (25 °C, 50 MG/ML EM H2O). N TOTAL: MENOR OU IGUAL A  0,001%; CL: MENOR OU IGUAL A  20 MG/KG; SO42-: MENOR OU IGUAL A  50 MG/KG; AS: MENOR OU IGUAL A  0,1 MG/KG; CA: MENOR OU IGUAL A  10 MG/KG; CD: MENOR OU IGUAL A  5 MG/KG; CO: MENOR OU IGUAL A  5 MG/KG; CR: MENOR OU IGUAL A  5 MG/KG; CU: MENOR OU IGUAL A  5 MG/KG; FE: MENOR OU IGUAL A  5 MG/KG; MG: MENOR OU IGUAL A  5 MG/KG; MN: MENOR OU IGUAL A  5 MG/KG; NA: MENOR OU IGUAL A  500 MG/KG; NI: MENOR OU IGUAL A  5 MG/KG; PB: MENOR OU IGUAL A  5 MG/KG; ZN: MENOR OU IGUAL A  5 MG/KG.  PREFERENCIALMENTE FORNECER FRASCO COM 250 G. DEVE VIR ACOMPANHADO DE CERTIFICADO DE ANÁLISE DO LOTE. COM PADRÃO DE QUALIDADE IGUAL OU SUPERIOR AO 60349 – SIGMA.</t>
  </si>
  <si>
    <t>FOSFATO DE SÓDIO DIBÁSICO, DODECAHIDRATADO (NA2HPO4.12H2O). P.A., GRAU BIOLOGIA MOLECULAR, PUREZA MAIOR OU IGUAL 99%, PESO MOLECULAR 358,14 GRAMA/MOL.  PH: 8,8 - 9,4 (25 °C, 0,1 M EM H2O). CL: MENOR OU IGUAL A  5 MG/KG; F: MENOR OU IGUAL A  5 MG/KG; SO42-: MENOR OU IGUAL A  50 MG/KG; AL: MENOR OU IGUAL A  5 MG/KG; AS: MENOR OU IGUAL A  0,5 MG/KG; BA: MENOR OU IGUAL A  5 MG/KG; BI: MENOR OU IGUAL A  5 MG/KG; CA: MENOR OU IGUAL A  10 MG/KG; CD: MENOR OU IGUAL A  5 MG/KG; CO: MENOR OU IGUAL A  5 MG/KG; CR: MENOR OU IGUAL A  5 MG/KG; CU: MENOR OU IGUAL A  5 MG/KG; FE: MENOR OU IGUAL A  5 MG/KG; K: MENOR OU IGUAL A  50 MG/KG; LI: MENOR OU IGUAL A  5 MG/KG; MG: MENOR OU IGUAL A  5 MG/KG; MN: MENOR OU IGUAL A  5 MG/KG; MO: MENOR OU IGUAL A  5 MG/KG; NI: MENOR OU IGUAL A  5 MG/KG; PB: MENOR OU IGUAL A  5 MG/KG; SR: MENOR OU IGUAL A  5 MG/KG; ZN: MENOR OU IGUAL A  5 MG/KG. PREFERENCIALMENTE FORNECER FRASCO COM 500 G. DEVE VIR ACOMPANHADO DE CERTIFICADO DE ANÁLISE DO LOTE. COM PADRÃO DE QUALIDADE IGUAL OU SUPERIOR AO71649 – SIGMA.</t>
  </si>
  <si>
    <t>FOSFATO DE SÓDIO MONOBÁSICO MONOHIDRATADO (NAH2PO4.H2O), PA, GRAU DE PUREZA: GRAU BIOLOGIA MOLECULAR, PUREZA MAIOR OU IGUAL 99,5%, PESO MOLECULAR 137,99 GRAMA/MOL. LIVRE DE DNASES, RNASES, PROTEASES, FOSFATASES. PH 4,0 - 4,5 (25 °C, 1 M EM H2O). N TOTAL: MENOR OU IGUAL A  0,001%; CL: MENOR OU IGUAL A  5 MG/KG; SO42-: MENOR OU IGUAL A  30 MG/KG; AL: MENOR OU IGUAL A  5 MG/KG; AS: MENOR OU IGUAL A  0,1 MG/KG; BA: MENOR OU IGUAL A  5 MG/KG; BI: MENOR OU IGUAL A  5 MG/KG; CA: MENOR OU IGUAL A  10 MG/KG; CD: MENOR OU IGUAL A  5 MG/KG; CO: MENOR OU IGUAL A  5 MG/KG; CR: MENOR OU IGUAL A  5 MG/KG; CU: MENOR OU IGUAL A  5 MG/KG; FE: MENOR OU IGUAL A  5 MG/KG; K: MENOR OU IGUAL A  50 MG/KG; LI: MENOR OU IGUAL A  5 MG/KG; MG: MENOR OU IGUAL A  5 MG/KG; MN: MENOR OU IGUAL A  5 MG/KG; MO: MENOR OU IGUAL A  5 MG/KG; NI: MENOR OU IGUAL A  5 MG/KG; PB: MENOR OU IGUAL A  5 MG/KG; SR: MENOR OU IGUAL A  5 MG/KG; ZN: MENOR OU IGUAL A 5 MG/KG. CARACTERÍSTICA ADICIONAL: DEVE VIR ACOMPANHADO DE CERTIFICADO DE ANÁLISE DO LOTE, MARCA DE REFERÊNCIA: PADRÃO DE QUALIDADE IGUAL OU SUPERIOR AO 71507 – SIGMA. TIPO DE EMBALAGEM: FRASCO COM 250 G.</t>
  </si>
  <si>
    <t>FOSFATO DE POTÁSSIO MONOBÁSICO (KH2PO4), GRAU ACS, GRAU DE PUREZA: PUREZA MÍNIMA 99%, NÚMERO DE REFERÊNCIA QUÍMICA: CAS 7778-77-0. TIPO DE EMBALAGEM: FRASCO COM 250 G.</t>
  </si>
  <si>
    <t>FURFURAL, PUREZA MÍNIMA 99,0%, ÁGUA MÁXIMO 0,05%, CINZAS DE SULFATO MÁXIMO 0,005%, CARACTERÍSTICA ADICIONAL: REAGENTE P.A., COM CERTIFICADO DE REFERÊNCIA PARA CROMATOGRAFIA GASOSA, NÚMERO DE REFERÊNCIA QUÍMICA: CAS 98-01-1, TIPO DE EMBALAGEM: FRASCO COM 100 ML. DEVE VIR ACOMPANHADO DE CERTIFICADO DE ANÁLISE.</t>
  </si>
  <si>
    <t>D-GLICOSE ANIDRO, FÓRMULA MOLECULAR: C6H12O6, MASSA MOLAR: 180,16 G/MOL, NÚMERO DE REFERÊNCIA QUÍMICA: CAS 492-62-6, PUREZA MÍNIMA 96,0%. TIPO DE EMBALAGEM: FRASCO COM 500 G. DEVE VIR ACOMPANHADO DE CERTIFICADO DE ANÁLISE.</t>
  </si>
  <si>
    <t>ENZIMA ß-GLUCORONIDASE, SULFATASE DE HELIX POMATIA, TIPO HP-2, ATIVIDADE BETA-GLUCORONIDASE MÍNIMA DE 100.000 UNIDADES/ML E ATIVIDADE SULFATASE ABAIXO DE 7.500 UNIDADES/ML. TIPO DE EMBALAGEM: FRASCO COM 2 ML.</t>
  </si>
  <si>
    <t>SOLUÇÃO DE HIDRÓXIDO DE SÓDIO 0,1 MOL/L +/- 0,1%, DENSIDADE ESPECÍFICA 1,00 G/CM3, PH PRÓXIMO DE 12,7, DEVE APRESENTAR CERTIFICADO DE ANÁLISE DE LOTE COM PADRÃO PRIMÁRIO RASTREÁVEL AO NIST E VALOR DE INCERTEZA DETERMINADO PARA A CONCENTRAÇÃO DE HIDRÓXIDO DE SÓDIO DA SOLUÇÃO; TIPO DE EMBALAGEM: FRASCO COM 1L OU AMPOLA PLÁSTICA EM CONCENTRAÇÃO ADEQUADA PARA DILUIR A 1 L. DEVE VIR ACOMPANHADO DE CERTIFICADO DE ANÁLISE.</t>
  </si>
  <si>
    <t>HIDRÓXIDO DE SÓDIO (NAOH) P.A, GRAU DE PUREZA: PUREZA MAIOR OU IGUAL 97,0%, PESO MOLECULAR 40,0 GRAMA/MOL. FORMULAÇÃO EM ESCAMAS; COLORAÇÃO BRANCA. PREFERENCIALMENTE FORNECER FRASCO COM 1 KG. DEVE VIR ACOMPANHADO DE CERTIFICADO DE ANÁLISE DO LOTE. COM PADRÃO DE QUALIDADE IGUAL OU SUPERIOR AO 484024 - SIGMA.</t>
  </si>
  <si>
    <t>IODETO DE POTÁSSIO, GRAU DE PUREZA: PUREZA MÍNIMA 99,0%, METAIS PESADOS MÁXIMO 0,0005%, CARACTERÍSTICA ADICIONAL: REAGENTE P.A., NÚMERO DE REFERÊNCIA QUÍMICA: CAS 7681-11-0, TIPO DE EMBALAGEM: FRASCO COM 100 G. DEVE VIR ACOMPANHADO DE CERTIFICADO DE ANÁLISE.</t>
  </si>
  <si>
    <t>IODO, ASPECTO FÍSICO:CRISTAL PRETO AZULADO DE BRILHO METÁLICO, COMPOSIÇÃO QUÍMICA I2, TEOR DE PUREZA: PUREZA MÍNIMA DE 99,8%, CARACTERÍSTICA ADICIONAL: REAGENTE P.A., NÚMERO DE REFERÊNCIA QUÍMICA: CAS 7553-56-2, TIPO DE EMBALAGEM:FRASCO COM 100G. DEVE VIR ACOMPANHADO DE CERTIFICADO DE ANÁLISE.</t>
  </si>
  <si>
    <t>MOLIBDATO DE SÓDIO DIHIDRATADO (MONA2O4. 2H2O), PESO MOLECULAR 241,95 GRAMA/MOL, PUREZA MAIOR OU IGUAL 99,0%. REAGENTE ACS. FORMULAÇÃO EM PÓ; COLORAÇÃO BRANCA. MATERIAL INSOLÚVEL: MENOR OU IGUAL A  0,005%; CLORETO: MENOR OU IGUAL A  0,005%; FOSFATO: MENOR OU IGUAL A  5 µG/G; SULFATO: MENOR OU IGUAL A  0,015%; AMÔNIO: MENOR OU IGUAL A  0,001%; METAIS PESADOS: MENOR OU IGUAL A  5 µG/G; FE: MENOR OU IGUAL A  0,001%. CAS 10102-40-6. PREFERENCIALMENTE FORNECER FRASCO COM 100 G.  DEVE VIR ACOMPANHADO DE CERTIFICADO DE ANÁLISE DO LOTE.COM PADRÃO DE QUALIDADE IGUAL OU SUPERIOR AO 331058 – SIGMA.</t>
  </si>
  <si>
    <t>NITRATO DE PRATA, CONCENTRAÇÃO 0,10 MOL/L (0,1N), DENSIDADE 1,27 G/ML A 20ºC, PH ENTRE 7 E 9 A 20ºC, DEVE APRESENTAR CERTIFICADO DE ANÁLISE DE LOTE COM PADRÃO PRIMÁRIO RASTREÁVEL AO NIST E VALOR DE INCERTEZA DETERMINADO PARA A CONCENTRAÇÃO DE NITRATO DE PRATA DA SOLUÇÃO. MARCA DE REFERÊNCIA: 1099900001 MERCK OU SIMILAR. TIPO DE EMBALAGEM: FRASCO COM 1L OU AMPOLA PLÁSTICA EM CONCENTRAÇÃO ADEQUADA PARA DILUIR A 1 L.</t>
  </si>
  <si>
    <t>OXALATO DE SÓDIO, GRAU DE PUREZA: PUREZA MÍNIMA 99,8%, CLORO MÁXIMO 0,002%, NITROGÊNIO MÁXIMO 0,001%, METAIS PESADOS MÁXIMO 0,001%. CARACTERÍSTICA ADICIONAL: REAGENTE P.A., NÚMERO DE REFERÊNCIA QUÍMICA: CAS 62-76-0, TIPO DE EMBALEGEM: FRASCO 500 G. DEVE VIR ACOMPANHADO DE CERTIFICADO DE ANÁLISE.</t>
  </si>
  <si>
    <t>ÓXIDO DE LANTÂNIO PARA ESPECTROSCOPIA DE ABSORÇÃO ATÔMICA, PUREZA MÍNIMA 99%, CÁLCIO MÁXIMO 0,0005%. NÚMERO DE REFERÊNCIA QUÍMICA: CAS 1312-81-8. FRASCO COM 25 G. DEVE VIR ACOMPANHADO DE CERTIFICADO DE ANÁLISE.</t>
  </si>
  <si>
    <t>PERMANGANATO DE POTÁSSIO PA, ASPECTO FÍSICO: PÓ CRISTALINO MARROM VIOLÁCEO, INODORO, GRAU DE PUREZA: PUREZA MÍNIMA DE 99,0%, CLORETO E CLORATO MÁXIMO 0,005%. NÚMERO DE REFERÊNCIA QUÍMICA: CAS 7722-64-7, TIPO DE EMBALAGEM: FRASCO COM 500 G.</t>
  </si>
  <si>
    <t>D(+) SACAROSE, REAGENTE ACS. FÓRMULA QUÍMICA C12H22O11, PESO MOLECULAR 342,30 GRAMA/MOL, PARA MICROBIOLOGIA. GRAU DE PUREZA: PUREZA: MAIOR OU IGUAL 99,0%. PERDA EM SECAGEM: MENOR OU IGUAL A 0,03% (105ºC). MATERIAL INSOLÚVEL EM H2O: MENOR OU IGUAL A 0,005%; AÇÚCAR INVERTIDO: MENOR OU IGUAL A 0,05%; METAIS PESADOS (COMO PB): MENOR OU IGUAL A 5 MG/KG; ÁCIDO LIVRE: MENOR OU IGUAL A 0,0008 MEQ/G. CINZAS: MENOR OU IGUAL A 0,01%. CL: MENOR OU IGUAL A 50 MG/KG; SULFATO, SULFITO: MENOR OU IGUAL A 50 MG/KG; AS: MENOR OU IGUAL A  0,1 MG/KG; CA: MENOR OU IGUAL A 10 MG/KG; CD: MENOR OU IGUAL A 5 MG/KG; CO: MENOR OU IGUAL A 5 MG/KG; CR: MENOR OU IGUAL A 5 MG/KG; CU: MENOR OU IGUAL A 5 MG/KG; FE: MENOR OU IGUAL A  5 MG/KG; K: MENOR OU IGUAL A 50 MG/KG; MG: MENOR OU IGUAL A 5 MG/KG; MN: MENOR OU IGUAL A 5 MG/KG; NA: MENOR OU IGUAL A 50 MG/KG; NI: MENOR OU IGUAL A 5 MG/KG; PB: MENOR OU IGUAL A 5 MG/KG; ZN: MENOR OU IGUAL A 5 MG/KG. CARACTERÍSTICA ADICIONAL: DEVE VIR ACOMPANHADO DE CERTIFICADO DE ANÁLISE DO LOTE, NÚMERO DE REFERÊNCIA QUÍMICA: CAS 57-50-1, TIPO DE EMBALAGEM: FRASCO COM 1 KG.</t>
  </si>
  <si>
    <t>SULFATO DE AMÔNIO P.A., GRAU DE PUREZA: PUREZA MINIMA 99,9%, NÚMERO DE REFERÊNCIA QUÍMICA: CAS 7783-20-2, TIPO DE EMBALAGEM: FRASCO COM 500 G.</t>
  </si>
  <si>
    <t>SULFATO DE COBRE PENTAHIDRATADO, GRAU DE PUREZA: PUREZA MÍNIMA 98,0%,  CARACTERÍSTICA ADICIONAL: REAGENTE P.A., NÚMERO DE REFERÊNCIA QUÍMICA: CAS 7758-99-8, TIPO DE EMBALAGEM: FRASCO COM 500 G.DEVE VIR ACOMPANHADO DE CERTIFICADO DE ANÁLISE.</t>
  </si>
  <si>
    <t>SULFATO DE PRATA P.A., PUREZA MÍNIMA 99,5%, NÚMERO DE REFERÊNCIA QUÍMICA: CAS 10294-26-5, FRASCO DE 100 G. DEVE VIR ACOMPANHADO DE CERTIFICADO DE ANÁLISE.</t>
  </si>
  <si>
    <t>CORANTE VERMELHO CONGO, ASPECTO FÍSICO: PÓ, COLORAÇÃO VERMELHO ESCURO, FÓRMULA: C32H22N6NA2O6S2, PESO MOLECULAR 696,66 GRAMA/MOL. CONTEÚDO DE CORANTE MAIOR OU IGUAL 85%. SOLÚVEL EM H2O (10 MG/ML). MARCA DE REFERÊNCIA: COM PADRÃO DE QUALIDADE IGUAL OU SUPERIOR AO C6277 - SIGMA. NÚMERO DE REFERÊNCIA QUÍMICA: CAS 573-58-0, TIPO DE EMBALAGEM: FRASCO COM 25 G. DEVE VIR ACOMPANHADO DE CERTIFICADO DE ANÁLISE.</t>
  </si>
  <si>
    <t>ML</t>
  </si>
  <si>
    <t>G</t>
  </si>
  <si>
    <t>L</t>
  </si>
  <si>
    <t>KG</t>
  </si>
  <si>
    <t>SOLUÇÃO DE ÁCIDO GLUCÔNICO P.A., CAS NUMBER 526-95-4, CONCENTRAÇÃO ENTRE 48 E 54% EM ÁGUA, FÓRMULA MOLECULAR C6H12O7, DEVE APRESENTAR-SE  INCOLOR, OU TER COROLAÇÃO AMARELO PÁLIDO OU NO MÁXIMO AMARELO -ESVERDEADO CLARO. TIPO DE EMBALAGEM: FRASCO COM 100 ML.</t>
  </si>
  <si>
    <t>REATIVO DE KOVAC´S. REAGENTE PARA DIAGNÓSTICO CLÍNICO. APRESENTAÇÃO: LÍQUIDO. FRASCO COM PELO MENOS 20 ML.</t>
  </si>
  <si>
    <t>IODO 0,1N, COMPOSIÇÃO 12,69051G DE IODO EM SOLUÇÃO DE 100 ML DE ÁGUA, REATIVO PARA PREPARO DE 1 LITRO DE SOLUÇÃO COM TÍTULO DE 1,000 (20ºC) +/- 0,02%. DEVE VIR ACOMPANHADO DE CERTIFICADO DE ANÁLISE. EMBALAGEM FRASCO DE 100 ML.</t>
  </si>
  <si>
    <t xml:space="preserve">
375801</t>
  </si>
  <si>
    <t>3-IODOBENZILBROMIDA, PONTO DE FUSÃO 46 A 51°C, GRAU DE PUREZA: PUREZA MÍNIMA 95%, NÚMERO DE REFERÊNCIA QUÍMICA: CAS 49617-83-6, TIPO DE EMBALAGEM: UMA UNIDADE EQUIVALE A UM FRASCO COM 5 G.</t>
  </si>
  <si>
    <t>4-METHOXIAZOBENZENO, C13H12N20, GRAU DE PUREZA: PUREZA MÍNIMA DE 99%, NÚMERO DE REFERÊNCIA QUÍMICA: CAS 2396-60-3, TIPO DE EMBALAGEM: UMA UNIDADE EQUIVALE A UM FRASCO COM 5 G.</t>
  </si>
  <si>
    <t>ÁCIDO NITRILOTRIACÉTICO SAL DISSÓDICO, CAS 15467-20-6, PUREZA MÍNIMA 99%. UMA UNIDADE EQUIVALE A UM FRASCO COM 100G. DEVE VIR ACOMPANHADO DE CERTIFICADO DE ANÁLISE.</t>
  </si>
  <si>
    <t>ÁLCOOL ISOBUTÍLICO GRAU CG, GRAU DE PUREZA: PUREZA MÍNIMA 98,5%, DENSIDADE 0,802 G/ML À 20ºC, PH IGUAL À 7 À 80G/L DE ÁGUA À 20ºC, SOLUBILIDADE 85G/L À 20ºC, ÁCIDOS LIVRES MÁXIMO 0,005%, ACETONA MÁXIMO 0,02%, ISOBUTILALDEÍDO MÁXIMO 0,03%, ÁGUA MÁXIMO 0,05%. NÚMERO DE REFERÊNCIA QUÍMICA: CAS 78-83-1. TIPO DE EMBALAGEM: UMA UNIDADE EQUIVALE A UM FRASCO COM 1 L. DEVE VIR ACOMPANHADO DE CERTIFICADO DE ANÁLISE.</t>
  </si>
  <si>
    <t>ANTIESPUMANTE A BASE DE SILICONE IÔNICO - CÓDIGO 07.00.034. PARA UTILIZAÇÃO NO EQUIPAMENTO DESTILADOR ELETRÔNICO ENOQUÍMICO MARCA GIBERTINI. TIPO DE EMBALAGEM: UMA UNIDADE EQUIVALE A UM FRASCO  COM 100 ML.</t>
  </si>
  <si>
    <t>AREIA DO MAR PURIFICADA COM ÁCIDO E CALCINADA. PARTÍCULAS DE 0,1 MM A 0,3 MM. TIPO DE EMBALAGEM:  UMA UNIDADE EQUIVALE A UM FRASCO COM 1 KG.</t>
  </si>
  <si>
    <t>CLORIDRATO DE HIDROXILAMINA P.A., GRAU DE PUREZA: PUREZA MÍNIMA DE 99,0%, RESÍDUO DE CALCINAÇÃO COMO SULFATO MÁXIMO 0,01%, COBRE MÁXIMO 0,001%, AMÔNIO MÁXIMO 0,01%.NUMERO DE REFERÊNCIA QUÍMICA: CAS 5470-11-1. TIPO DE EMBALAGEM: UMA UNIDADE EQUIVALE A UM  FRASCO COM 100 G. DEVE  VIR ACOMPANHADO DE CERTIFICADO DE ANÁLISE.</t>
  </si>
  <si>
    <t>PROPANALDEÍDO, PONTO DE EBULIÇÃO 49ºC, PONTO DE FUSÃO 81ºC. TEOR DE PUREZA:PUREZA MÍNIMA DE 97%.NÚMERO DE REFERÊNCIA QUÍMICA: CAS 123-38-6. UMA UNIDADE EQUIVALE A UM FRASCO COM 1L.DEVE VIR ACOMPANHADO DE CERTIFICADO DE ANÁLISE.</t>
  </si>
  <si>
    <t>SOLUÇÃO DE HIDRÓXIDO DE TETRA-N-BUTILAMÔNIO  0,1M, EM 2-PROPANOL/ METANOL PARA TITULAÇÕES EM MEIO NÃO AQUOSO C [(C4H9) 4NOH] = 0,1 MOL / L (0,1 N)  REAG. PH EUR, REAG. USP. DEVE ACOMPANHAR CERTIFICADO DE ANÁLISE DO LOTE COM PADRÃO PRIMÁRIO RASTREÁVEL AO NIST. MODELO DE REFERÊNCIA: TITRIPUR® 1.09162 EMD MILLIPORE, MERCK OU SIMILAR. TIPO DE EMBALAGEM: UMA UNIDADE EQUIVALE A UM FRASCO COM 1 L.</t>
  </si>
  <si>
    <t>FORMIATO DE AMÔNIO, ASPECTO FÍSICO: CRISTAL INCOLOR, FÓRMULA QUÍMICA: HCO2NH4, PESO MOLECULAR: 63,06 G/MOL, PUREZA MÍNIMA DE 99%, NÚMERO DE REFERÊNCIA QUÍMICA: CAS 540-69-2, TIPO DE EMBALAGEM: FRASCO COM ATÉ 1 KG. DEVE VIR ACOMPANHADO DE CERTIFICADO DE ANÁLISE.</t>
  </si>
  <si>
    <t>ETILENOGLICOL (ETANO-1,2-DIOL), ASPECTO FÍSICO: LÍQUIDO INCOLOR, PESO MOLECULAR: 62,07 G.MOL, FÓRMULA QUÍMICA: C2H6O2, GRAU DE PUREZA: PUREZA MÍNIMA DE 99%, NÚMERO DE REFERÊNCIA QUÍMICA: CAS 107-21-1. TIPO DE EMBALAGEM: FRASCO COM ATÉ 1 LITRO.</t>
  </si>
  <si>
    <t>MISTURA CATALISADORA DE SULFATO DE COBRE PENTA HIDRATADO (APROX. 10%) E SULFATO DE SÓDIO OU POTÁSSIO (APROX. 90%) COM OU SEM ÓXIDO DE TITÂNIO; EM PASTILHAS; PARA DETERMINAÇÃO DE PROTEÍNA PELO MÉTODO DE KJELDAHL.PRODUTO EM  PASTILHAS .  MODELO DE REFERÊNCIA: KJELTABS CU-3.5, MARCA FOSS OU SIMILAR.</t>
  </si>
  <si>
    <t xml:space="preserve">ACETATO DE ETILA GRAU CG - MASSA MOLECULAR 88,11, GRAU DE PUREZA: PUREZA DE 99,5%, PRESSÃO DE VAPOR 73 MMHG A 20°C, RESÍDUOS ORGÂNICOS MÁXIMO DE 1 µG/L, RESÍDUOS HALOGENADOS MÁXIMO DE 2 NG/L, ÍNDICE DE REFRAÇÃO N20/D1,3720, DENSIDADE IGUAL A 0,902 G/ML A 20°C. NÚMERO DE REFERÊNCIA QUÍMICA: CAS 141-78-6. FRASCO COM  1L. DEVE VIR ACOMPANHADO DE CERTIFICADO DE ANÁLISE </t>
  </si>
  <si>
    <t>CLORETO FÉRRICO HEXAHIDRATADO. FÓRMULA FECL3.6H2O. PESO MOLECULAR 270.30 GRAMA/MOL. CAS 10025-77-1. GRAU DE PUREZA: MAIOR OU IGUAL 97%, ACS. PREFERENCIALMENTE FORNECER FRASCO COM 10 G. DEVE VIR ACOMPANHADO DE CERTIFICADO DE ANÁLISE DO LOTE E FICHA DE INFORMAÇÃO DE SEGURANÇA DO PRODUTO QUÍMICO. COM PADRÃO DE QUALIDADE IGUAL OU SUPERIOR AO 236489 SIGMA-ALDRICH.</t>
  </si>
  <si>
    <t>CARBONATO DE AMÔNIO P.A., ASPECTO FÍSICO: CRISTAL INCOLOR OU PÓ BRANCO, ODOR CARACTERÍSTICO, PESO MOLECULAR:96,09 G/MOL, FÓRMULA QUÍMICA: (NH4)2CO3, GRAU DE PUREZA: PUREZA MÍNIMA DE 99% (TEOR MÍNIMO DE 30% DE AMÔNIA), CARACTERÍSTICA ADICIONAL: REAGENTE P.A., NÚMERO DE REFERÊNCIA QUÍMICA:CAS 506-87-6, NCM: 2836.30.00. EMBALAGEM: FRASCO DE 1KG.</t>
  </si>
  <si>
    <t>REAGENTE ANALÍTICO 1, TIPO: EDTA, ASPECTO FÍSICO: SOLUÇÃO AQUOSA, CONCENTRAÇÃO: 0,5 M, CARACTERÍSTICA ADICIONAL: ESTÉRIL, LIVRE DE DNASE E RNASE, SAL DISSÓDICO, A SOLUÇÃO DE BIOLOGIA MOLECULAR AMBION®, EDTA 0,5 M, PH 8,0 É FORNECIDA EM UM FRASCO CONTENDO 100 ML. A SOLUÇÃO É CERTIFICADA COMO LIVRE DE RNASE, ECONÔMICA E PRONTA PARA USO .DEVE VIR ACOMPANHADO DE CERTIFICADO DE ANÁLISE DO LOTE, MARCA DE REFERÊNCIA: EDTA (0.5 M), PH 8.0, RNASE-FREE DA INVITROGEN™ THERMOFISHER SCIENTIFIC (NÚMERO DO CATÁLOGO  AM9260G)</t>
  </si>
  <si>
    <t>AMPICILINA, ANTIBIOTICO PARA CULTURA DE CÉLULAS. ASPECTO FÍSICO: FORMULAÇÃO EM PÓ, COLORAÇÃO BRANCA A ESBRANQUIÇADA, FÓRMULA:  C16H19N3O4S ANIDRO, 96,0-100,5% (BASE ANIDRO), PESO MOLECULAR: 349,40 GRAMA/MOL. ÁGUA MENOR OU IGUAL A 2%. CARACTERÍSTICAS ADICIONAIS: DEVE VIR ACOMPANHADO DE CERTIFICADO DE ANÁLISE DO LOTE, PRÓPRIO PARA USO EM ANÁLISES MICROBIOLÓGICAS, TIPO DE EMBALAGEM: FRASCO COM 5 G. MARCA DE REFERÊNCIA: PADRÃO DE QUALIDADE IGUAL OU SUPERIOR AO A9393 – SIGMA.</t>
  </si>
  <si>
    <t>D(+) SACAROSE GRAU BIOLOGIA MOLECULAR. FÓRMULA QUÍMICA C12H22O11, PESO MOLECULAR 342,30 GRAMA/MOL, GRAU DE PUREZA: ULTRA PURA, PUREZA: MAIOR OU IGUAL 99,5%. CAS 57-50-1. LIVRE DE DNASES, RNASES, FOSFATASES, PROTEASES. PERDA EM SECAGEM: MENOR OU IGUAL A 0,1% (20ºC). PH: 5,0 - 7,0 (25ºC, 1 M EM H2O). CINZAS: MENOR OU IGUAL A  0,01%. CL: MENOR OU IGUAL A 50 MG/KG; SO42-: MENOR OU IGUAL A 50 MG/KG; AL: MENOR OU IGUAL A 5 MG/KG; AS: MENOR OU IGUAL A 0,1 MG/KG; BA: MENOR OU IGUAL A 5 MG/KG; BI: MENOR OU IGUAL A 5 MG/KG; CA: MENOR OU IGUAL A 10 MG/KG; CD: MENOR OU IGUAL A 5 MG/KG; CO: MENOR OU IGUAL A 5 MG/KG; CR: MENOR OU IGUAL A 5 MG/KG; CU: MENOR OU IGUAL A 5 MG/KG; FE: MENOR OU IGUAL A 5 MG/KG; K: MENOR OU IGUAL A 50 MG/KG; LI: MENOR OU IGUAL A 5 MG/KG; MG: MENOR OU IGUAL A 5 MG/KG; MN: MENOR OU IGUAL A 5 MG/KG; MO: MENOR OU IGUAL A 5 MG/KG; NA: MENOR OU IGUAL A 50 MG/KG; NI: MENOR OU IGUAL A 5 MG/KG; PB: MENOR OU IGUAL A 5 MG/KG; SR: MENOR OU IGUAL A 5 MG/KG; ZN: MENOR OU IGUAL A 5 MG/KG.  CARACTERÍSTICA ADICIONAL: DEVE VIR ACOMPANHADO DE CERTIFICADO DE ANÁLISE DO LOTE. .TIPO DE EMBALAGEM: FRASCO COM 250 G.MARCA DE REFERÊNCIA:  PADRÃO DE QUALIDADE IGUAL OU SUPERIOR AO 84097 – SIGMA</t>
  </si>
  <si>
    <t>ÁCIDO FOSFOTÚNGSTICO MONOHIDRATADO P.A.; CAS 12501-23-4, FÓRMULA LINEAR H3[P(W3O10)4] · XH2O, PESO MOLECULAR 2880.05 (BASE ANIDRA), PÓ BRANCO, PERDA AO SECAR MENOR OU IGUAL A 15%, FRASCO COM 500G. MARCA  DE REFERÊNCIA: P4006-500G SIGMA-ALDRICH OU SIMILAR.</t>
  </si>
  <si>
    <t>GLICEROL, GRAU BIOLOGIA MOLECULAR, ASPECTO FÍSICO: LÍQUIDO; INCOLOR, PESO MOLECULAR 92,09 GRAMA/MOL, DENSIDADE: 1,25 G/ML, FÓRMULA QUÍMICA C3H5(OH)3, GRAU DE PUREZA: PUREZA MAIOR OU IGUAL 99,0%, FE: MENOR OU IGUAL A 5 µG/ML; MG: MENOR OU IGUAL A 5 µG/ML; METAIS PESADOS (COMO PB): &lt; 5 µG/ML. LIVRE DE DNASES, RNASES, NICKASES E PROTEASES. DEVE VIR ACOMPANHADO DE CERTIFICADO DE ANÁLISE DO LOTE, TIPO DE EMBALAGEM: FRASCO COM 500 ML.MARCA DE REFERÊNCIA: COM PADRÃO DE QUALIDADE IGUAL OU SUPERIOR AO G-5516 - SIGMA</t>
  </si>
  <si>
    <t>SÍLICA GEL AZUL INDICADORA, PARA USO COMO DESSECANTE. FÓRMULA: SIO2. CAS 112926-00-8. MUDANÇA DE COLORAÇÃO AZUL PARA ROSA, ACIMA DE 20% UR. CAPACIDADE DE ABSORÇÃO: MAIOR OU IGUAL 8,0 % (UR 20%); MAIOR OU IGUAL 15,0 % (UR 40%); MAIOR OU IGUAL 25,0 % (UR 80%). PERDA EM SECAGEM (120ºC): MENOR OU IGUAL A 5,0%. CARACTERÍSTICA ADICIONAL: DEVE VIR ACOMPANHADO DE CERTIFICADO DE ANÁLISE DO LOTE. . TIPO DE EMBALAGEM: PREFERENCIALMENTE, FRASCO COM 1 KG.MARCA DE REFERÊNCIA: COM PADRÃO DE QUALIDADE IGUAL OU SUPERIOR AO S7625 - SIGMA.</t>
  </si>
  <si>
    <t xml:space="preserve">HIDRÓXIDO DE POTÁSSIO, MASSA MOLECULAR 56.11, GRAU DE PUREZA: PUREZA MAIOR OU IGUAL 85% FÓRMULA MOLECULAR - KOH, CARACTERÍSTICA ADICIONAL: PRODUTO ADEQUADO PARA UTILIZAÇÃO EM MICROBIOLOGIA, DEVE VIR ACOMPANHADO DE CERTIFICADO DE ANÁLISE DO LOTE .NÚMERO DE REFERÊNCIA QUÍMICA: CAS 1310-58-3.  TIPO DE EMBALAGEM: FRASCO COM 250 GRAMAS.MARCA DE REFERÊNCIA: PADRÃO DE QUALIDADE IGUAL OU SUPERIOR AO SIGMA-ALDRICH P5958. </t>
  </si>
  <si>
    <t>SULFATO DE MAGNÉSIO HEPTAHIDRATADO. FÓRMULA: MGSO4.7H2O, PESO MOLECULAR 246,48 GRAMA/MOL. GRAU P.A. REAGENTE ACS. CAS Nº. 10034-99-8.  PUREZA: MAIOR OU IGUAL A 99,0%. MATERIAL INSOLÚVEL: MENOR OU IGUAL A 0,005%. PH: 5,0-8,2 (25°C, 50 MG/ML EM H2O). CL: MENOR OU IGUAL A 5 MG/KG; NO3: MENOR OU IGUAL A 20 MG/KG; AS: MENOR OU IGUAL A 0,1 MG/KG; CA: MENOR OU IGUAL A 10 MG/KG; CD: MENOR OU IGUAL A 5 MG/KG; CO: MENOR OU IGUAL A 5 MG/KG; CR: MENOR OU IGUAL A 5 MG/KG; CU: MENOR OU IGUAL A 5 MG/KG; FE: MENOR OU IGUAL A 1 MG/KG; K: MENOR OU IGUAL A 10 MG/KG; MN: MENOR OU IGUAL A 5 MG/KG; NH4: MENOR OU IGUAL A 20 MG/KG; NA: MENOR OU IGUAL A 10 MG/KG; NI: MENOR OU IGUAL A 5 MG/KG; PB: MENOR OU IGUAL A 5 MG/KG; SR: MENOR OU IGUAL A 5 MG/KG; ZN: MENOR OU IGUAL A 5 MG/KG. PREFERENCIALMENTE FORNECER FRASCO COM 100 G. DEVE VIR ACOMPANHADO DE CERTIFICADO DE ANÁLISE DO LOTE. COM PADRÃO DE QUALIDADE IGUAL OU SUPERIOR AO 63140 – SIGMA.</t>
  </si>
  <si>
    <t>ÁCIDO MÁLICO, P.A. CAS 6915-15-7. FORMULA MOLECULAR – C4H6O5 (ÁCIDO DL-MÁLICO). M = 134,09 GRAMA/MOL. PUREZA MAIOR OU IGUAL 99,5. PRODUTO ADEQUADO PARA UTILIZAÇÃO EM MICROBIOLOGIA. DEVE VIR ACOMPANHADO DE CERTIFICADO DE ANÁLISE DO LOTE. PREFERENCIALMENTE EM FRASCOS DE  50 G. COM PADRÃO DE QUALIDADE IGUAL OU SUPERIOR AO SIGMA ALDRICH240176 .</t>
  </si>
  <si>
    <t>ÁCIDO CÍTRICO ANIDRO, PUREZA MÍNIMA DE 99,5%, INSOLÚVEIS MÁXIMO 0,005%, SULFATO MÁXIMO 0,002%, FERRO MÁXIMO 0,0003. CARACTERÍSTICA ADICIONAL: REAGENTE P.A., NÚMERO DE REFERÊNCIA QUÍMICA: CAS 77-92-9,  TIPO DE EMBALAGEM: PREFERENCIALMENTE FRASCO COM 50G. DEVE VIR ACOMPANHADO DE CERTIFICADO DE ANÁLISE.</t>
  </si>
  <si>
    <t>CARBONATO DE SÓDIO ANIDRO, GRAU DE PUREZA: PUREZA MÍNIMA 99,5%, NITROGÊNIO TOTAL MÁXIMO 0,001%, CÁLCIO MÁXIMO 0,005%, MAGNÉSIO MÁXIMO 0,0005%. CARACTERÍSTICA ADICIONAL: REAGENTE P.A., NÚMERO DE REFERÊNCIA QUÍMICA: CAS 497-19-8, TIPO DE EMBALAGEM: FRASCO PREFERENCIALMENTE COM  100 G. DEVE VIR ACOMPANHADO DE CERTIFICADO DE ANÁLISE.</t>
  </si>
  <si>
    <t>SULFATO FERROSO AMONIACAL HEXAHIDRATADO P.A., PUREZA MÍNIMA 99,5%, NÚMERO DE REFERÊNCIA QUÍMICA: CAS 7783-85-9, FRASCO PREFERENCIALMENTE  COM 250 G. DEVE VIR ACOMPANHADO DE CERTIFICADO DE ANÁLISE.</t>
  </si>
  <si>
    <t>TRIS (HYDROXIMETIL) AMINOMETANO, GRAU REAGENTE, PUREZA MÍNIMA 99,9%, PESO MOLECULAR 121,14 GRAMAS POR MOL. NÚMERO DE REFERÊNCIA QUÍMICA: CAS 77-86-1. METAIS PESADOS &lt;2 PPM, FRASCO  PREFERENCIALMENTE COM 50 G. DEVE VIR ACOMPANHADO DE CERTIFICADO DE ANÁLISE.</t>
  </si>
  <si>
    <t>VERDE DE BROMOCRESOL, ASPECTO FÍSICO: PÓ, CARACTERÍSTICA ADICIONAL: REAGENTE P.A., NÚMERO DE REFERÊNCIA QUIMICA: CAS 76-60-8, TIPO DE EMBALAGEM: FRASCO COM 5 G. DEVE VIR ACOMPANHADO DE CERTIFICADO DE ANÁLISE.</t>
  </si>
  <si>
    <t>ÁLCOOL METÍLICO (METANOL) GRAU LC-MS, ASPECTO FÍSICO: LÍQUIDO LÍMPIDO, INCOLOR, ODOR CARACTERÍSTICO, PUREZA MÍNIMA 99,9%, IMPUREZAS: RESÍDUOS DE EVAPORAÇÃO MÁXIMO DE 1 MG/L, ÁGUA MÁXIMO 0,01%. CÁTIONS: CÁLCIO MÁXIMO 0,01 MG/KG, POTÁSSIO MÁXIMO 0,005 MG/KG, SÓDIO MÁXIMO 0,100 MG/KG, NÚMERO DE REFERÊNCIA QUÍMICA: CAS 67-56-1, TIPO DE EMBALAGEM: FRASCO DE 1 L A 4L.MARCA DE REFERÊNCIA: SIGMA 106035 OU SUPERIOR.</t>
  </si>
  <si>
    <t>ISOCTANO (2,2,4- TRIMETILPENTANO), GRAU DE PUREZA: PUREZA MÍNIMA 99,5%, ÁGUA MÁXIMO 0,01%, RESÍDUO DE EVAPORAÇÃO MÁXIMO DE 0,0002%, CARACTERÍSTICA ADICIONAL: PARA ANÁLISE DE RESÍDUOS, GRAU HPLC OU GC, , NÚMERO DE REFERÊNCIA QUÍMICA: CAS 540-84-1, TIPO DE EMBALAGEM: FRASCO DE 1L A 4L.MARCA DE REFERÊNCIA: SIGMA 650439, MERCK 115440 OU SUPERIOR.</t>
  </si>
  <si>
    <t>C18 BULK SORBENT PARA EXTRAÇÃO EM FASE SÓLIDA DISPERSIVA (dSPE). TAMANHO DE PARTÍCULA 40 - 60 MICROMETROS, ENDCAPPED. UMA UNIDADE EQUIVALE A  UM  FRASCO COM 100 G.</t>
  </si>
  <si>
    <t>AZUL DE TIMOL P.A., FORMULA LINEAR C27H30O5S, PESO MOLECULAR 466.59; APRESENTAÇÃO EM PÓ, CRISTAIS OU GRÂNULOS. CAS 76-61-9.UMA UNIDADE EQUIVALE A UM  FRASCO COM 5G.  MODELO DE REFERÊNCIA: 114545  SIGMA-ALDRICH OU SIMILAR</t>
  </si>
  <si>
    <t>EDTA SAL DISSÓDICO, PUREZA MÍNIMA 99,0%, METAIS PESADOS MÁXIMO. 0,005%, FERRO MÁXIMO 0,01%. CARACTERÍSTICA ADICIONAL: REAGENTE P.A., NÚMERO DE REFERÊNCIA QUÍMICA: CAS 139-33-3, UMA UNIDADE EQUIVALE A UM  FRASCO COM 500 G. DEVE VIR ACOMPANHADO DE CERTIFICADO DE ANÁLISE.</t>
  </si>
  <si>
    <t> 391714</t>
  </si>
  <si>
    <t xml:space="preserve">LISOZIMA (MURAMIDASE) DE OVO BRANCO DE GALINHA, GRAU BIOLOGIA MOLECULAR, PUREZA MAIOR OU IGUAL 98%. PARA USO COMO AGENTE DE LISE PARA PURIFICAÇÃO DE ÁCIDO NUCLÉICO. FORMULAÇÃO EM PÓ LIOFILIZADO. PROTEÍNA (UV): MAIOR OU IGUAL 90%. ATIVIDADE: MAIOR OU IGUAL 40.000 UNIDADES/MG. FRASCO COM 1 G.  DEVE VIR ACOMPANHADO DE CERTIFICADO DE ANÁLISE DO LOTE. COM PADRÃO DE QUALIDADE IGUAL OU SUPERIOR AO L4919 - SIGMA
</t>
  </si>
  <si>
    <t>ÁCIDO LÁTICO, CONCENTRAÇÃO MÍNIMA 90,0%, CARACTERÍSTICA ADICIONAL: REAGENTE P.A., NÚMERO DE REFERÊNCIA QUÍMICA: CAS 50-21-5, TIPO DE EMBALAGEM: FRASCO  PREFERENCIALMENT E COM 100 ML. DEVE VIR ACOMPANHADO DE CERTIFICADO DE ANÁLISE.</t>
  </si>
  <si>
    <t>ACETATO NEUTRO DE CHUMBO, PUREZA MÍNIMA 99,5%, FERRO MÁXIMO 0,1 PPM, COBRE MÁXIMO 0,005 PPM, NÚMERO DE REFERÊNCIA QUÍMICA: CAS 6080-56-4, TIPO DE EMBALAGEM: FRASCO COM 500 G. DEVE VIR ACOMPANHADO DE CERTIFICADO DE ANÁLISE.</t>
  </si>
  <si>
    <t>LIGA DE NÍQUEL ALUMÍNIO (LIGA DE RANEY NÍQUEL), CONCENTRAÇÃO DE NÍQUEL 48,0 A 52,0%, CONCENTRAÇÃO DE  ALUMÍNIO 48,0 A 52,0%. TIPO DE EMBALAGEM: FRASCO COM 250 G. NÚMERO DE REFERÊNCIA QUÍMICA:CAS 12635-27-7. DEVE VIR ACOMPANHADO DE CERTIFICADO DE ANÁLISE.</t>
  </si>
  <si>
    <t>GRAXA - SILICONE, ASPECTO FÍSICO: PASTOSA, CONSISTÊNCIA: BAIXA, COMPOSIÇÃO: POLÍMERO DE METIL SILOXANO, COR: BRANCA, USO: LUBRIFICANTE, APLICAÇÃO: VIDRARIA LABORATÓRIO. TIPO DE EMBALAGEM: EMBALAGEM COM 150G.</t>
  </si>
  <si>
    <t>FRASCO 25G</t>
  </si>
  <si>
    <t>TWEEN 80. CAS 9005-65-6. LÍQUIDO VISCOSO, ADEQUADO PARA UTILIZAÇÃO EM MICROBIOLOGIA. (PREFERENCIALMENTE FORNECER FRASCO COM 100ML). DEVE VIR ACOMPANHADO DE CERTIFICADO DE ANÁLISE DO LOTE. COM PADRÃO DE QUALIDADE IGUAL OU SUPERIOR AO P4780 SIGMA.UMA UNIDADE EQUIVALE A 01 FRASCO COM 100 ML</t>
  </si>
  <si>
    <t>FRASCO 2 ML</t>
  </si>
  <si>
    <t>FRASCO 250G</t>
  </si>
  <si>
    <t>FRASCO 100ML</t>
  </si>
  <si>
    <t>EMBALAGEM 150G</t>
  </si>
  <si>
    <t>FRASCO 100 ML</t>
  </si>
  <si>
    <t xml:space="preserve">                   ORGÃO GERENCIADOR LANAGRO-SP                </t>
  </si>
  <si>
    <t>DEMANDA TOTAL CONSOLIDADA</t>
  </si>
  <si>
    <t>CAMPINAS / JUNDIAI</t>
  </si>
  <si>
    <t>CAMPINAS</t>
  </si>
  <si>
    <t>JUNDIAÍ</t>
  </si>
  <si>
    <t xml:space="preserve">ÓRGÃO GERENCIADOR </t>
  </si>
  <si>
    <t>PEDIDO 
MÍNIMO</t>
  </si>
  <si>
    <t>PEDIDO MÁXIMO</t>
  </si>
  <si>
    <t>REQUISIÇÃO MINIMA</t>
  </si>
  <si>
    <t>QUANTIDADE TOTAL MÁXIMA</t>
  </si>
  <si>
    <t>VALOR MÁXIMO UNITÁRIO (R$)</t>
  </si>
  <si>
    <t>VALOR MÁXIMO TOTAL (R$)</t>
  </si>
  <si>
    <t>ANEXO I-A LISTAGEM DE ITENS PREGÃO 15/2020 AQUISIÇÃO DE REAGENTES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</si>
</sst>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_-&quot;R$&quot;* #,##0.00_-;\-&quot;R$&quot;* #,##0.00_-;_-&quot;R$&quot;* &quot;-&quot;??_-;_-@_-"/>
    <numFmt numFmtId="165" formatCode="#,##0_ ;\-#,##0\ "/>
  </numFmts>
  <fonts count="11" x14ac:knownFonts="1">
    <font>
      <sz val="11"/>
      <color theme="1"/>
      <name val="Calibri"/>
      <family val="2"/>
      <scheme val="minor"/>
    </font>
    <font>
      <sz val="11"/>
      <color theme="1"/>
      <name val="Calibri"/>
      <family val="2"/>
      <scheme val="minor"/>
    </font>
    <font>
      <b/>
      <sz val="9"/>
      <name val="Arial"/>
      <family val="2"/>
    </font>
    <font>
      <sz val="9"/>
      <name val="Arial"/>
      <family val="2"/>
    </font>
    <font>
      <strike/>
      <sz val="9"/>
      <name val="Arial"/>
      <family val="2"/>
    </font>
    <font>
      <sz val="9"/>
      <name val="Arial"/>
      <family val="2"/>
      <charset val="1"/>
    </font>
    <font>
      <sz val="11"/>
      <name val="Calibri"/>
      <family val="2"/>
      <scheme val="minor"/>
    </font>
    <font>
      <b/>
      <sz val="8"/>
      <color rgb="FF000000"/>
      <name val="Calibri"/>
      <family val="2"/>
    </font>
    <font>
      <b/>
      <sz val="8"/>
      <color rgb="FF000000"/>
      <name val="Arial"/>
      <family val="2"/>
    </font>
    <font>
      <b/>
      <sz val="11"/>
      <name val="Arial"/>
      <family val="2"/>
    </font>
    <font>
      <sz val="8"/>
      <color rgb="FFCC0000"/>
      <name val="Arial"/>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theme="4" tint="0.79998168889431442"/>
      </patternFill>
    </fill>
    <fill>
      <patternFill patternType="solid">
        <fgColor rgb="FFFFFFFF"/>
        <bgColor rgb="FFFFFFCC"/>
      </patternFill>
    </fill>
    <fill>
      <patternFill patternType="solid">
        <fgColor rgb="FF6FA8DC"/>
        <bgColor rgb="FF969696"/>
      </patternFill>
    </fill>
    <fill>
      <patternFill patternType="solid">
        <fgColor rgb="FFD9D9D9"/>
        <bgColor rgb="FFDDDDDD"/>
      </patternFill>
    </fill>
    <fill>
      <patternFill patternType="solid">
        <fgColor rgb="FFFFFF00"/>
        <bgColor rgb="FFFFFFCC"/>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72">
    <xf numFmtId="0" fontId="0" fillId="0" borderId="0" xfId="0"/>
    <xf numFmtId="0" fontId="0" fillId="0" borderId="0" xfId="0" pivotButton="1"/>
    <xf numFmtId="0" fontId="0" fillId="0" borderId="0" xfId="0" applyAlignment="1">
      <alignment horizontal="left"/>
    </xf>
    <xf numFmtId="0" fontId="0" fillId="0" borderId="0" xfId="0" applyNumberFormat="1"/>
    <xf numFmtId="0" fontId="2" fillId="2" borderId="1" xfId="0" applyFont="1" applyFill="1" applyBorder="1" applyAlignment="1">
      <alignment horizontal="center" vertical="center" wrapText="1"/>
    </xf>
    <xf numFmtId="0" fontId="3" fillId="2" borderId="0" xfId="0" applyFont="1" applyFill="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1" fontId="3" fillId="4" borderId="1" xfId="0" applyNumberFormat="1" applyFont="1" applyFill="1" applyBorder="1" applyAlignment="1" applyProtection="1">
      <alignment horizontal="center" vertical="center" wrapText="1"/>
      <protection locked="0"/>
    </xf>
    <xf numFmtId="44" fontId="3" fillId="2" borderId="1" xfId="1" applyFont="1" applyFill="1" applyBorder="1" applyAlignment="1">
      <alignment horizontal="center" vertical="center"/>
    </xf>
    <xf numFmtId="0" fontId="3" fillId="2" borderId="1" xfId="0" applyFont="1" applyFill="1" applyBorder="1" applyAlignment="1">
      <alignment horizontal="justify" vertical="top" wrapText="1"/>
    </xf>
    <xf numFmtId="0" fontId="3" fillId="2" borderId="1" xfId="0" applyFont="1" applyFill="1" applyBorder="1"/>
    <xf numFmtId="44" fontId="3" fillId="2" borderId="1" xfId="1" applyFont="1" applyFill="1" applyBorder="1"/>
    <xf numFmtId="0" fontId="3" fillId="2" borderId="1" xfId="0" applyFont="1" applyFill="1" applyBorder="1" applyAlignment="1">
      <alignment vertical="center"/>
    </xf>
    <xf numFmtId="0" fontId="3" fillId="2" borderId="1" xfId="0" applyFont="1" applyFill="1" applyBorder="1" applyAlignment="1">
      <alignment horizontal="justify" vertical="top"/>
    </xf>
    <xf numFmtId="1" fontId="3" fillId="2" borderId="1" xfId="0" applyNumberFormat="1" applyFont="1" applyFill="1" applyBorder="1" applyAlignment="1" applyProtection="1">
      <alignment horizontal="center" vertical="center" wrapText="1"/>
      <protection locked="0"/>
    </xf>
    <xf numFmtId="0" fontId="3" fillId="2" borderId="1" xfId="0" quotePrefix="1" applyFont="1" applyFill="1" applyBorder="1" applyAlignment="1">
      <alignment horizontal="center" vertical="center" wrapText="1"/>
    </xf>
    <xf numFmtId="3" fontId="3" fillId="2" borderId="1" xfId="0" applyNumberFormat="1" applyFont="1" applyFill="1" applyBorder="1" applyAlignment="1">
      <alignment horizontal="center" vertical="center"/>
    </xf>
    <xf numFmtId="0" fontId="3" fillId="2" borderId="1" xfId="0" applyFont="1" applyFill="1" applyBorder="1" applyAlignment="1">
      <alignment horizontal="center"/>
    </xf>
    <xf numFmtId="17" fontId="3" fillId="2" borderId="1" xfId="0" applyNumberFormat="1" applyFont="1" applyFill="1" applyBorder="1" applyAlignment="1">
      <alignment horizontal="justify" vertical="top" wrapText="1"/>
    </xf>
    <xf numFmtId="1" fontId="3"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1" fontId="3" fillId="2" borderId="1" xfId="0" quotePrefix="1"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2" fillId="2" borderId="1" xfId="0" applyFont="1" applyFill="1" applyBorder="1" applyAlignment="1">
      <alignment horizontal="justify" vertical="top" wrapText="1"/>
    </xf>
    <xf numFmtId="0" fontId="3" fillId="0" borderId="0" xfId="0" applyFont="1" applyFill="1"/>
    <xf numFmtId="0" fontId="3"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3" fillId="5" borderId="1" xfId="0" applyFont="1" applyFill="1" applyBorder="1" applyAlignment="1">
      <alignment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vertical="top" wrapText="1"/>
    </xf>
    <xf numFmtId="0" fontId="3" fillId="2" borderId="1" xfId="0" applyFont="1" applyFill="1" applyBorder="1" applyAlignment="1">
      <alignment wrapText="1"/>
    </xf>
    <xf numFmtId="0" fontId="3" fillId="2"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1" xfId="0" applyFont="1" applyFill="1" applyBorder="1"/>
    <xf numFmtId="0" fontId="3" fillId="0" borderId="1" xfId="0" applyFont="1" applyFill="1" applyBorder="1" applyAlignment="1">
      <alignment vertical="top" wrapText="1"/>
    </xf>
    <xf numFmtId="0" fontId="3" fillId="0" borderId="1" xfId="0" applyFont="1" applyFill="1" applyBorder="1" applyAlignment="1">
      <alignment horizontal="justify" vertical="top"/>
    </xf>
    <xf numFmtId="44" fontId="3" fillId="0" borderId="1" xfId="1" applyFont="1" applyFill="1" applyBorder="1" applyAlignment="1">
      <alignment horizontal="center" vertical="center"/>
    </xf>
    <xf numFmtId="0" fontId="3" fillId="2" borderId="1" xfId="0" applyFont="1" applyFill="1" applyBorder="1" applyAlignment="1">
      <alignment vertical="top"/>
    </xf>
    <xf numFmtId="0" fontId="3" fillId="2" borderId="1" xfId="0" applyFont="1" applyFill="1" applyBorder="1" applyAlignment="1">
      <alignment horizontal="left" vertical="center"/>
    </xf>
    <xf numFmtId="0" fontId="3" fillId="5" borderId="1" xfId="0" applyFont="1" applyFill="1" applyBorder="1" applyAlignment="1">
      <alignment vertical="center" wrapText="1"/>
    </xf>
    <xf numFmtId="0" fontId="3" fillId="0" borderId="1" xfId="0" applyFont="1" applyFill="1" applyBorder="1" applyAlignment="1">
      <alignment vertical="center" wrapText="1"/>
    </xf>
    <xf numFmtId="0" fontId="3" fillId="5" borderId="1" xfId="0" applyFont="1" applyFill="1" applyBorder="1" applyAlignment="1">
      <alignment horizontal="center" vertical="center"/>
    </xf>
    <xf numFmtId="0" fontId="5" fillId="5" borderId="1" xfId="0" applyFont="1" applyFill="1" applyBorder="1" applyAlignment="1">
      <alignment wrapText="1"/>
    </xf>
    <xf numFmtId="165" fontId="3" fillId="0" borderId="1" xfId="4" applyNumberFormat="1" applyFont="1" applyFill="1" applyBorder="1" applyAlignment="1">
      <alignment horizontal="center" vertical="center"/>
    </xf>
    <xf numFmtId="164" fontId="3" fillId="2" borderId="1" xfId="0" applyNumberFormat="1" applyFont="1" applyFill="1" applyBorder="1" applyAlignment="1">
      <alignment vertical="center"/>
    </xf>
    <xf numFmtId="0" fontId="3" fillId="0" borderId="0" xfId="0" applyFont="1"/>
    <xf numFmtId="0" fontId="3" fillId="3" borderId="0" xfId="0" applyFont="1" applyFill="1"/>
    <xf numFmtId="0" fontId="6" fillId="2"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center" vertical="center"/>
    </xf>
    <xf numFmtId="44" fontId="5" fillId="5" borderId="1" xfId="1" applyFont="1" applyFill="1" applyBorder="1" applyAlignment="1" applyProtection="1">
      <alignment horizontal="center" vertical="center"/>
    </xf>
    <xf numFmtId="0" fontId="5" fillId="5" borderId="1" xfId="0" applyFont="1" applyFill="1" applyBorder="1"/>
    <xf numFmtId="0" fontId="5" fillId="5" borderId="1" xfId="0" applyFont="1" applyFill="1" applyBorder="1" applyAlignment="1">
      <alignment vertical="center"/>
    </xf>
    <xf numFmtId="0" fontId="5" fillId="5" borderId="1" xfId="0" applyFont="1" applyFill="1" applyBorder="1" applyAlignment="1">
      <alignment horizontal="justify" vertical="top"/>
    </xf>
    <xf numFmtId="0" fontId="8" fillId="7" borderId="2" xfId="0" applyFont="1" applyFill="1" applyBorder="1" applyAlignment="1">
      <alignment horizontal="center" vertical="center" wrapText="1"/>
    </xf>
    <xf numFmtId="0" fontId="3" fillId="3" borderId="1" xfId="0" applyFont="1" applyFill="1" applyBorder="1"/>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5" fillId="8" borderId="1" xfId="0" applyFont="1" applyFill="1" applyBorder="1"/>
    <xf numFmtId="3" fontId="3" fillId="3" borderId="1" xfId="0" applyNumberFormat="1" applyFont="1" applyFill="1" applyBorder="1" applyAlignment="1">
      <alignment horizontal="center" vertical="center" wrapText="1"/>
    </xf>
    <xf numFmtId="4" fontId="10" fillId="3" borderId="0" xfId="0" applyNumberFormat="1" applyFont="1" applyFill="1"/>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7" fillId="6" borderId="2" xfId="0" applyFont="1" applyFill="1" applyBorder="1" applyAlignment="1">
      <alignment vertical="center" wrapText="1"/>
    </xf>
    <xf numFmtId="0" fontId="7" fillId="6" borderId="2" xfId="0" applyFont="1" applyFill="1" applyBorder="1" applyAlignment="1">
      <alignment horizontal="center" vertical="center" wrapText="1"/>
    </xf>
    <xf numFmtId="0" fontId="8" fillId="7" borderId="2" xfId="0" applyFont="1" applyFill="1" applyBorder="1" applyAlignment="1">
      <alignment horizontal="center" vertical="center" wrapText="1"/>
    </xf>
  </cellXfs>
  <cellStyles count="5">
    <cellStyle name="Moeda" xfId="1" builtinId="4"/>
    <cellStyle name="Moeda 2" xfId="2" xr:uid="{00000000-0005-0000-0000-000001000000}"/>
    <cellStyle name="Moeda 2 2" xfId="3" xr:uid="{00000000-0005-0000-0000-000002000000}"/>
    <cellStyle name="Normal" xfId="0" builtinId="0"/>
    <cellStyle name="Vírgula"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halie Scaranello Cartolano" refreshedDate="43914.348423611111" createdVersion="6" refreshedVersion="6" minRefreshableVersion="3" recordCount="81" xr:uid="{00000000-000A-0000-FFFF-FFFF00000000}">
  <cacheSource type="worksheet">
    <worksheetSource ref="A5:AE66" sheet="Lista de Itens"/>
  </cacheSource>
  <cacheFields count="22">
    <cacheField name="ITEM" numFmtId="0">
      <sharedItems containsSemiMixedTypes="0" containsString="0" containsNumber="1" containsInteger="1" minValue="1" maxValue="81"/>
    </cacheField>
    <cacheField name="CATMAT" numFmtId="0">
      <sharedItems containsMixedTypes="1" containsNumber="1" containsInteger="1" minValue="129178" maxValue="460746"/>
    </cacheField>
    <cacheField name="GRUPO" numFmtId="0">
      <sharedItems count="5">
        <s v="MATERIAL BIOLÓGICO"/>
        <s v="MATERIAL DE PROTEÇÃO E SEGURANÇA"/>
        <s v="MATERIAL ELÉTRICO E ELETRÔNICO"/>
        <s v="MATERIAL LABORATORIAL"/>
        <s v="MATERIAL QUÍMICO"/>
      </sharedItems>
    </cacheField>
    <cacheField name="SUBGRUPO" numFmtId="0">
      <sharedItems count="15">
        <s v="Antígenos e antissoros"/>
        <s v="Culturas de referência"/>
        <s v="OUTROS"/>
        <s v="Luvas"/>
        <s v="Pilhas e Baterias"/>
        <s v="Acessórios"/>
        <s v="Acessórios "/>
        <s v="Calibrados"/>
        <s v="Vidrarias"/>
        <s v="Insumos para biologia molecular"/>
        <s v="Kits para Biologia Molecular"/>
        <s v="Limpeza Especial"/>
        <s v="Meios de Cultura"/>
        <s v="Padrões"/>
        <s v="Reagentes químicos"/>
      </sharedItems>
    </cacheField>
    <cacheField name="DESCRIÇÃO" numFmtId="0">
      <sharedItems longText="1"/>
    </cacheField>
    <cacheField name="UNIDADE" numFmtId="0">
      <sharedItems/>
    </cacheField>
    <cacheField name="QUANT. MÍNIMA" numFmtId="0">
      <sharedItems containsString="0" containsBlank="1" containsNumber="1" containsInteger="1" minValue="1" maxValue="1"/>
    </cacheField>
    <cacheField name="QUANT. TOTAL" numFmtId="0">
      <sharedItems containsSemiMixedTypes="0" containsString="0" containsNumber="1" containsInteger="1" minValue="0" maxValue="100000"/>
    </cacheField>
    <cacheField name="VALOR UNITÁRIO" numFmtId="44">
      <sharedItems containsBlank="1" containsMixedTypes="1" containsNumber="1" minValue="156.87" maxValue="3234471"/>
    </cacheField>
    <cacheField name="VALOR TOTAL" numFmtId="0">
      <sharedItems containsString="0" containsBlank="1" containsNumber="1" minValue="9904.36" maxValue="1018280000"/>
    </cacheField>
    <cacheField name="RESPONSÁVEL PELA AVALIAÇÃO" numFmtId="0">
      <sharedItems/>
    </cacheField>
    <cacheField name="AVI" numFmtId="0">
      <sharedItems containsString="0" containsBlank="1" containsNumber="1" containsInteger="1" minValue="2" maxValue="100000"/>
    </cacheField>
    <cacheField name="BEB" numFmtId="0">
      <sharedItems containsString="0" containsBlank="1" containsNumber="1" containsInteger="1" minValue="1" maxValue="1000"/>
    </cacheField>
    <cacheField name="CPB" numFmtId="0">
      <sharedItems containsString="0" containsBlank="1" containsNumber="1" containsInteger="1" minValue="2" maxValue="9"/>
    </cacheField>
    <cacheField name="FET" numFmtId="0">
      <sharedItems containsString="0" containsBlank="1" containsNumber="1" containsInteger="1" minValue="3" maxValue="250"/>
    </cacheField>
    <cacheField name="FQA" numFmtId="0">
      <sharedItems containsString="0" containsBlank="1" containsNumber="1" containsInteger="1" minValue="4" maxValue="1000"/>
    </cacheField>
    <cacheField name="MAG" numFmtId="0">
      <sharedItems containsString="0" containsBlank="1" containsNumber="1" containsInteger="1" minValue="2" maxValue="1500"/>
    </cacheField>
    <cacheField name="MIC" numFmtId="0">
      <sharedItems containsString="0" containsBlank="1" containsNumber="1" containsInteger="1" minValue="1" maxValue="6000"/>
    </cacheField>
    <cacheField name="MVA" numFmtId="0">
      <sharedItems containsNonDate="0" containsString="0" containsBlank="1"/>
    </cacheField>
    <cacheField name="PMS" numFmtId="0">
      <sharedItems containsString="0" containsBlank="1" containsNumber="1" containsInteger="1" minValue="2" maxValue="160"/>
    </cacheField>
    <cacheField name="RCA" numFmtId="0">
      <sharedItems containsString="0" containsBlank="1" containsNumber="1" containsInteger="1" minValue="1" maxValue="60"/>
    </cacheField>
    <cacheField name="JUSTIFICATIVAS"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1">
  <r>
    <n v="1"/>
    <n v="129178"/>
    <x v="0"/>
    <x v="0"/>
    <s v="ANTÍGENO INATIVADO PARA AS PROVAS DE HEMAGLUTINAÇÃO (HA) E INIBIÇÃO DA HEMAGLUTINAÇÃO (HI) PARA O PARAMIXOVÍRUS AVIÁRIO TIPO 1 (PMV-1, VÍRUS DA DOENÇA DE NEWCASTLE) PRODUZIDO POR LABORATÓRIO DE REFERÊNCIA DA OIE. UMA UNIDADE EQUIVALE A UM FRASCO COM 2 ML. REFERÊNCIA: 136-ADV NDV ANTIGEN LASOTA DO NVSL (NATIONAL VETERINARY SERVICES LABORATORIES)."/>
    <s v="UNIDADE"/>
    <n v="1"/>
    <n v="6"/>
    <n v="172811.9"/>
    <n v="1036871.3999999999"/>
    <s v="AVI"/>
    <n v="6"/>
    <m/>
    <m/>
    <m/>
    <m/>
    <m/>
    <m/>
    <m/>
    <m/>
    <m/>
    <s v="Antígeno utilizado no ensaio de inibição da hemaglutinação para pesquisa de anticorpos para o vírus da doença de Newcastle. Foram adquiridos 2 frascos na última licitação, mas os dois foram utilizados para realização das análises de sítio de aves migratórias."/>
  </r>
  <r>
    <n v="2"/>
    <n v="129178"/>
    <x v="0"/>
    <x v="0"/>
    <s v="ANTISSORO DE SALMONELA MONOVALENTE GRUPO O:9, COM TEMPO DE AGLUTINAÇÃO ENTRE 10 E 30 SEGUNDOS. FRASCO DE 3 ML PARA 150 TESTES. UMA UNIDADE EQUIVALE A UM FRASCO DE 3 ML. REFERÊNCIA: SALMONELLA 0:9, SSI DIAGNOSTICA, CATÁLOGO 40276."/>
    <s v="UNIDADE"/>
    <n v="1"/>
    <n v="30"/>
    <n v="85539.73"/>
    <n v="2566191.9"/>
    <s v="AVI"/>
    <n v="30"/>
    <m/>
    <m/>
    <m/>
    <m/>
    <m/>
    <m/>
    <m/>
    <m/>
    <m/>
    <s v="Tipificação sorológica de cepas de Salmonella spp. encaminhadas por laboratórios credenciados e isoladas de amostras de campo."/>
  </r>
  <r>
    <n v="3"/>
    <n v="129178"/>
    <x v="0"/>
    <x v="1"/>
    <s v="CULTURA DE REFERÊNCIA DE SALMONELLA ENTERICA SUBSP. ENTERICA (EX KAUFFMANN AND EDWARDS) LE MINOR AND POPOFF SOROVAR PULLORUM DEPOSITADA COMO SALMONELLA PULLORUM  – . LIOFILIZADA EM 10 “PELLETS” OU MICROESFERAS, ACONDICIONADAS EM TUBO PLÁSTICO RESISTENTE TIPO CANISTER, COM COMPARTIMENTO INTERNO CONTENDO FLUÍDO HIDRATANTE, ACOMPANHADO DE SWAB OU LUPE PARA DISTRIBUIÇÃO DO INOCULO APÓS HIDRATAÇÃO E INCUBAÇÃO, ACOMPANHADO DO CERTIFICADO DE QUALIDADE E DE CONFORMIDADE EMITIDO PELA ATCC - AMERICAN TYPE CULTURE COLLECTION OU NTCT - NATIONAL COLLECTION OF TYPE CULTURES. UMA UNIDADE EQUIVALE A UMA EMBALAGEM. REFERÊNCIA: ATCC NÚMERO 13036 OU NCTC 10705. "/>
    <s v="UNIDADE"/>
    <n v="1"/>
    <n v="2"/>
    <n v="4952.18"/>
    <n v="9904.36"/>
    <s v="AVI"/>
    <n v="2"/>
    <m/>
    <m/>
    <m/>
    <m/>
    <m/>
    <m/>
    <m/>
    <m/>
    <m/>
    <s v="Cultura de referência contemplada no pregão 29/2019, mas item ficou deserto. A unidade não possui uma cepa certificada desse sorovar."/>
  </r>
  <r>
    <n v="4"/>
    <n v="455410"/>
    <x v="0"/>
    <x v="1"/>
    <s v="CULTURA DE REFERÊNCIA LACTOBACILLUS DESBRUECKII SUBSP. BULGARICUS – WDCM 00102 OU ATCC 11842 - LIOFILIZADA EM “PELLETS” OU MICROESFERAS, ACONDICIONADA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 "/>
    <s v="UNIDADE"/>
    <m/>
    <n v="1"/>
    <m/>
    <m/>
    <s v="MIC"/>
    <m/>
    <m/>
    <m/>
    <m/>
    <m/>
    <m/>
    <n v="1"/>
    <m/>
    <m/>
    <m/>
    <s v="Necessária para utilização como controle positivo do ensaio de contagem de bactérias lácticas, bem como no controle de qualidade dos meios utilizados nesse ensaio. Atualmente o laboratório não possui essa cepa."/>
  </r>
  <r>
    <n v="5"/>
    <n v="436058"/>
    <x v="0"/>
    <x v="2"/>
    <s v="INDICADOR BIOLÓGICO PARA COMPROVAÇÃO DE ESTERILIZAÇÃO POR VAPOR ÚMIDO, COMPOSTO DE AMPOLA CONTENDO NO MÍNIMO 100.000 (CEM MIL) ESPOROS SECOS DE [BACILLUS STEAROTHERMOPHYLLUS] E MEIO DE CULTIVO E INDICADOR DE ALTERAÇÃO DE PH, COMO TAMBÉM DE INDICADOR QUÍMICO EXTERNO QUE DIFERENCIE AS AMPOLAS JÁ UTILIZADAS DAS NÃO UTILIZADAS, CAIXA COM 100 AMPOLAS ACOMPANHADA DAS INSTRUÇÕES DE UTILIZAÇÃO E INFORMAÇÃOES PARA CONTROLE DE QUALIDADE.    "/>
    <s v="CAIXA 100 UN"/>
    <n v="1"/>
    <n v="9"/>
    <n v="478090.48499999999"/>
    <n v="4302814.3650000002"/>
    <s v="CPB"/>
    <m/>
    <m/>
    <n v="9"/>
    <m/>
    <m/>
    <m/>
    <m/>
    <m/>
    <m/>
    <m/>
    <s v="O INDICADOR BIOLÓGICO É UTILIZADO PARA VERIFICAR A EFICIÊNCIA DO PROCESSO DE AUTOCLAVAÇÃO NA DESCONTAMINAÇÃO E ESTERILIZAÇÃO DOS MATERIAIS A SEREM DESCARTADOS E MATERIAIS LIMPOS A SEREM UTILIZADOS NOS TESTE "/>
  </r>
  <r>
    <n v="6"/>
    <n v="435161"/>
    <x v="0"/>
    <x v="2"/>
    <s v="KIT VIDAS LISTERIA MONOCYTOGENES II (LMO2), PARA DETECÇÃO DE LISTERIA MONOCYTOGENES PELO MÉTODO DE TRIAGEM ATRAVÉS O USO DO EQUIPAMENTO MINI VIDAS. KIT COM CAPACIDADE PARA 60 TESTES: 60 FRASCOS COM 225 ML DE CALDO HALF FRASER, 60 FRASCOS COM 10 ML DE CALDO FRASER; 60 BARRETES LMO2, 60 CONES LMO2, CALIBRADOR LMO2 (1 X 6 ML), CONTROLE POSITIVO (1 X 6 ML), CONTROLE NEGATIVO (1 X 6 ML), 1 CARTÃO MLE, 1 BARRA PARA FECHAR, 1 FOLHETO INFORMATIVO._x000a_CABE À EMPRESA FORNECEDORA CEDER O(S) EQUIPAMENTO(S) NECESSÁRIOS PARA UTILIZAÇÃO DO KIT EM REGIME DE COMODATO ATÉ A FINALIZAÇÃO DOS KITS E REALIZAR OS PROCEDIMENTOS DE MANUTENÇÃO E LIMPEZA PREVENTIVA DO EQUIPAMENTO, ATÉ FINALIZAÇÃO DOS KITS.  _x000a_PRAZO DE VALIDADE DE NO MÍNIMO UM ANO A CONTAR DA DATA DE ENTRADA NO LABORATÓRIO._x000a_UMA UNIDADE EQUIVALE A UM KIT PARA 60 TESTES. O PREÇO DEVE SER FORNECIDO POR KIT. "/>
    <s v="UNIDADE"/>
    <m/>
    <n v="12"/>
    <m/>
    <m/>
    <s v="MIC"/>
    <m/>
    <m/>
    <m/>
    <m/>
    <m/>
    <m/>
    <n v="12"/>
    <m/>
    <m/>
    <m/>
    <s v="Utilizado para os ensaios de detecção de Listeria monocytogenes"/>
  </r>
  <r>
    <n v="7"/>
    <n v="362433"/>
    <x v="0"/>
    <x v="2"/>
    <s v="KIT VIDAS SALMONELLA (SLM), PARA DETECÇÃO DE SALMONELLA SPP PELO MÉTODO DE TRIAGEM ATRAVÉS DO USO DO EQUIPAMENTO MINI VIDAS. KIT COM CAPACIDADE PARA 60 TESTES:60 FRASCOS COM 10 ML DE CALDO SALMONELLA XPRESS (SX2), 60 BARRETES SLM, 60 CONES SLM, CALIBRADOR SLM (1 X 6 ML), CONTROLE POSITIVO SLM (1 X 6 ML), CONTROLE NEGATIVO SLM (1 X 6 ML), 1 CARTÃO MLE, 1 BARRA PARA FECHAR, 1 FOLHETO INFORMATIVO. _x000a_CABE À EMPRESA FORNECEDORA CEDER O(S) EQUIPAMENTO(S) NECESSÁRIOS PARA UTILIZAÇÃO DO KIT EM REGIME DE COMODATO ATÉ A FINALIZAÇÃO DOS KITS E REALIZAR OS PROCEDIMENTOS DE MANUTENÇÃO E LIMPEZA PREVENTIVA DO EQUIPAMENTO, ATÉ FINALIZAÇÃO DOS KITS. _x000a_PRAZO DE VALIDADE DE NO MÍNIMO UM ANO A CONTAR DA DATA DE ENTRADA NO LABORATÓRIO._x000a_UMA UNIDADE EQUIVALE A UM KIT PARA 60 TESTES. O PREÇO DEVE SER FORNECIDO POR KIT. "/>
    <s v="UNIDADE"/>
    <m/>
    <n v="34"/>
    <m/>
    <m/>
    <s v="MIC"/>
    <m/>
    <m/>
    <m/>
    <m/>
    <m/>
    <m/>
    <n v="34"/>
    <m/>
    <m/>
    <m/>
    <s v="Utilizado para os ensaios de detecção de Salmonella spp"/>
  </r>
  <r>
    <n v="8"/>
    <n v="362433"/>
    <x v="0"/>
    <x v="2"/>
    <s v="KIT VIDAS UP SALMONELLA (SPT), PARA DETECÇÃO DE SALMONELLA SPP PELO MÉTODO DE TRIAGEM ATRAVÉS DO USO DO EQUIPAMENTO MINI VIDAS. _x000a_CONTEÚDO DETALHADO DO KIT PARA 60 TESTES: 08 FRASCOS DE SUPLEMENTO SALMONELLA SUPP, 60 BARRETES SPT STR, 60 CONES SPT SPR, CALIBRADOR SPT (1 X 6 ML) S1, CONTROLE POSITIVO SPT (1 X 6 ML), CONTROLE NEGATIVO (1 X 6 ML) C2, 1 FOLHETO INFORMATIVO. _x000a_CABE À EMPRESA FORNECEDORA CEDER O(S) EQUIPAMENTO(S) NECESSÁRIOS PARA UTILIZAÇÃO DO KIT EM REGIME DE COMODATO ATÉ A FINALIZAÇÃO DOS KITS E REALIZAR OS PROCEDIMENTOS DE MANUTENÇÃO E LIMPEZA PREVENTIVA DO EQUIPAMENTO, ATÉ FINALIZAÇÃO DOS KITS. _x000a_PRAZO DE VALIDADE DE NO MÍNIMO UM ANO A CONTAR DA DATA DE ENTRADA NO LABORATÓRIO._x000a_UMA UNIDADE EQUIVALE A UM KIT PARA 60 TESTES. O PREÇO DEVE SER FORNECIDO POR KIT. "/>
    <s v="UNIDADE"/>
    <m/>
    <n v="34"/>
    <m/>
    <m/>
    <s v="MIC"/>
    <m/>
    <m/>
    <m/>
    <m/>
    <m/>
    <m/>
    <n v="34"/>
    <m/>
    <m/>
    <m/>
    <s v="Utilizado para os ensaios de detecção de Salmonella spp"/>
  </r>
  <r>
    <n v="9"/>
    <n v="313654"/>
    <x v="1"/>
    <x v="3"/>
    <s v="LUVA PARA PROCEDIMENTOS NÃO-CIRÚRGICOS PARA PROTEÇÃO CONTRA AGENTES BIOLÓGICOS E QUÍMICOS. PRODUZIDA EM BORRACHA SINTÉTICA NITRÍLICA, SEM LÁTEX NATURAL, CERAS, PLASTIFICANTES OU SILICONE. ISENTA DE PÓ, TALCO OU AMIDO. NÃO ESTÉRIL, DESCARTÁVEL, ANTIDERRAPANTES, AMBIDESTRAS, EXTRA-REFORÇADA. COMPRIMENTO MÍNIMO: 25 CENTÍMETROS; ESPESSURA MÉDIA: 0,10 MILÍMETROS. DEVERÁ ATENDER OS REQUISITOS MÍNIMOS DESCRITOS NAS NORMAS EN420:2003+EN374-1:2003 OU MT-11/1977 (OU ALTERAÇÕES POSTERIORES) E OUTRAS QUE SE APLIQUEM.   CAIXA COM 100 UNIDADES.  _x000a_TAMANHO P "/>
    <s v="CAIXA 100 UN"/>
    <n v="1"/>
    <n v="200"/>
    <n v="40828.75"/>
    <n v="8165750"/>
    <s v="MAG"/>
    <m/>
    <m/>
    <m/>
    <m/>
    <m/>
    <n v="200"/>
    <m/>
    <m/>
    <m/>
    <m/>
    <s v="Todas as atividades de análise"/>
  </r>
  <r>
    <n v="10"/>
    <n v="429705"/>
    <x v="2"/>
    <x v="4"/>
    <s v="BATERIA DE LÍTIO 3,6V ½ AA, PARA USO EM REGISTRADORES DE TEMPERATURA, REFERÊNCIA ER14250. UMA UNIDADE EQUIVALE A UMA BATERIA."/>
    <s v="UNIDADE"/>
    <m/>
    <n v="0"/>
    <m/>
    <m/>
    <s v="AVI"/>
    <m/>
    <m/>
    <m/>
    <m/>
    <m/>
    <m/>
    <m/>
    <m/>
    <m/>
    <m/>
    <m/>
  </r>
  <r>
    <n v="11"/>
    <n v="415317"/>
    <x v="3"/>
    <x v="5"/>
    <s v="CARTUCHO PROGARD TS2 PARA O EQUIPAMENTO DE ULTRAPURIFICAÇÃO DE ÁGUA MERCK MILLIPORE MODELO Milli-Q Integral  NÚMERO DE SÉRIE F8MA21903A. REFERÊNCIA MERCK CÓDIGO PROGOTOS2."/>
    <s v="UNIDADE"/>
    <n v="1"/>
    <n v="5"/>
    <n v="12772.1"/>
    <n v="63860.5"/>
    <s v="BEB"/>
    <m/>
    <n v="5"/>
    <m/>
    <m/>
    <m/>
    <m/>
    <m/>
    <m/>
    <m/>
    <m/>
    <s v="Acessório para o purificador de água do laboratório._x000a_Há a necessidade troca periódica e na aquisição do equipamento vieram alguns cartuchos de reserva, porém há a necessidade de aquisição de mais desse item."/>
  </r>
  <r>
    <n v="12"/>
    <n v="428061"/>
    <x v="3"/>
    <x v="5"/>
    <s v="ELETRODO COMBINADO DE VIDRO PARA MEIO AQUOSO. CÓDIGO: 6.0258.600; PARA PHMETRO METROHM 780; TAXA DE FLUXO DO ELETRÓLITO (?L/H): 3...30; PROFUNDIDADE MÍNIMA DE IMERSÃO (MM): 25; FAIXA DE MEDIÇÃO: 0...14; UNIDADE DE MEDIDA: PH; MEMBRANA DE VIDRO: TIPO U; RESISTÊNCIA A MEMBRANA: 150...500;  CABEÇA DE PLUG DO ELETRODO: PLUG-IN HEAD U; ELETRÓLITO DE REFERÊNCIA TIPO C(KCL) = 3 MOL/L; RESISTÊNCIA (KOHM): 5; DIÂMETRO DO EIXO INFERIOR (MM): 12; DIÂMETRO DO EIXO SUPERIOR (MM) 12; INCLINAÇÃO DO ELETRODO: &gt; 0.97; FAIXA DE TEMPERATURA, LONGO PRAZO (° C): 0 ... 80; FAIXA DE TEMPERATURA, CURTO PRAZO (° C): 0 ... 100; SENSOR DE TEMPERATURA: PT1000; PONTO ZERO DO ELETRODO (MV): ± 15; MÁX. COMPRIMENTO DA INSTALAÇÃO (MM): 113; FAIXA DE PH: 0 ... 14; SISTEMA DE REFERÊNCIA: SISTEMA LL; MATERIAL DO EIXO: VIDRO. APRESENTAR CATÁLOGO COM ESPECIFICAÇÕES TÉCNICAS DO FABRICANTE."/>
    <s v="UNIDADE"/>
    <m/>
    <n v="2"/>
    <n v="794995.1449999999"/>
    <n v="16145392.525"/>
    <s v="BEB"/>
    <m/>
    <n v="2"/>
    <m/>
    <m/>
    <m/>
    <m/>
    <m/>
    <m/>
    <m/>
    <m/>
    <s v="Há uma nota de empenho desse acessório. _x000a_Porém o fornecedor já está em atraso em relação à entrega e não respondeu a nenhum contato realizado até agora. Nem sequer confirmou a leitura do email com o envio da nota de mpenho. Ensaios paralisados: acidez total, pH, edulcorantes por HPLC e conservantes por HPLC."/>
  </r>
  <r>
    <n v="13"/>
    <n v="441187"/>
    <x v="3"/>
    <x v="5"/>
    <s v="FILTRO DE RESPIRO DO RESERVATÓRIO(FILTRO DE 0,65 MICRAS) PARA TANQUE DO EQUIPAMENTO DE ULTRAPURIFICAÇÃO DE ÁGUA MERCK MILLIPORE MODELO MILI-Q INTEGRAL NÚMERO DE SÉRIE F8MA21903A. REFERÊNCIA MERCK CÓDIGO TANKMPK01_x000a__x000a__x000a_"/>
    <s v="UNIDADE"/>
    <n v="1"/>
    <n v="6"/>
    <n v="4568.9659999999994"/>
    <n v="27413.795999999995"/>
    <s v="BEB"/>
    <m/>
    <n v="6"/>
    <m/>
    <m/>
    <m/>
    <m/>
    <m/>
    <m/>
    <m/>
    <m/>
    <s v="Acessório para o purificador de água do laboratório._x000a_Há a necessidade troca periódica e na aquisição do equipamento vieram alguns cartuchos de reserva, porém há a necessidade de aquisição de mais desse item."/>
  </r>
  <r>
    <n v="14"/>
    <n v="425411"/>
    <x v="3"/>
    <x v="5"/>
    <s v="MICROSERINGA COM CAPACIDADE DE 10 MICROLITROS PARA AMOSTRADOR AUTOMÁTICO AOC 5000 PLUS.  REFERÊNCIA PART NUMBER 203361/02 HAMILTON COMPANY"/>
    <s v="UNIDADE"/>
    <n v="1"/>
    <n v="3"/>
    <n v="14179.08"/>
    <n v="42537.24"/>
    <s v="BEB"/>
    <m/>
    <n v="3"/>
    <m/>
    <m/>
    <m/>
    <m/>
    <m/>
    <m/>
    <m/>
    <m/>
    <s v="Há uma nota de empenho desse acessório. _x000a_Porém o fornecedor já está em atraso em relação à entrega e não respondeu a nenhum contato realizado até agora. Nem sequer confirmou a leitura do email com o envio da nota de mpenho. Ensaios paralisados: carbamato de etila. "/>
  </r>
  <r>
    <n v="15"/>
    <n v="408717"/>
    <x v="3"/>
    <x v="5"/>
    <s v="PONTEIRA ESTÉRIL EM POLIPROPILENO COM BARREIRA/FILTRO EM POLIETILENO PARA VOLUMES DE 100 A 1.200 MICROLITROS, CERTIFICADAS COMO LIVRES DE DNASES E RNASES PARA USO ESPECÍFICO EM MICROPIPETAS MONOCANAL MARCA GILSON PIPPETMAN CONCEPT C 1200 – VOLUME 100 A 1200 MICROLITROS. UMA UNIDADE EQUIVALE A UMA PONTEIRA. "/>
    <s v="UNIDADE"/>
    <m/>
    <n v="4000"/>
    <m/>
    <m/>
    <s v="MIC"/>
    <m/>
    <m/>
    <m/>
    <m/>
    <m/>
    <m/>
    <n v="4000"/>
    <m/>
    <m/>
    <m/>
    <s v="Utilizada para distribuição de alíquotas de amostras na execução de diversos ensaios."/>
  </r>
  <r>
    <n v="16"/>
    <n v="423423"/>
    <x v="3"/>
    <x v="5"/>
    <s v="PONTEIRA ESTÉRIL EM POLIPROPILENO PARA VOLUMES DE 1 A 10 ML PARA USO ESPECÍFICO EM MICROPIPETAS MONOCANAL MARCA GILSON PIPPETMAN CONCEPT C 10 ML - VOLUME 1 A 10 ML. UMA UNIDADE EQUIVALE A UMA PONTEIRA. "/>
    <s v="UNIDADE"/>
    <m/>
    <n v="3000"/>
    <m/>
    <m/>
    <s v="MIC"/>
    <m/>
    <m/>
    <m/>
    <m/>
    <m/>
    <m/>
    <n v="3000"/>
    <m/>
    <m/>
    <m/>
    <s v="Utilizada para distribuição de alíquotas de amostras na execução de diversos ensaios."/>
  </r>
  <r>
    <n v="17"/>
    <n v="408698"/>
    <x v="3"/>
    <x v="5"/>
    <s v="PONTEIRA INCOLOR EM POLIPROPILENO PARA VOLUMES DE 0,1 A 10 MICROLITROS, COM 34 MILIMETROS DE COMPRIMENTO, ESPECÍFICA PARA MICROPIPETADORES EPPENDORF RESEARCH. TIPO DE APRESENTAÇÃO:  PACOTE COM MIL PONTEIRAS. UMA UNIDADE EQUIVALE A UMA PONTEIRA. REFERÊNCIA: epT.I.P.S.® STANDARD, EPPENDORF QUALITY™, CÓDIGO 0030000811."/>
    <s v="UNIDADE"/>
    <n v="1"/>
    <n v="100000"/>
    <n v="2026.5"/>
    <n v="202650000"/>
    <s v="AVI"/>
    <n v="100000"/>
    <m/>
    <m/>
    <m/>
    <m/>
    <m/>
    <m/>
    <m/>
    <m/>
    <m/>
    <s v="Item não adquirido na última licitação de Material Laboratorial - Acessórios. Será utilizado para diluição de amostras de soro destinadas ao ensaio de ELISA."/>
  </r>
  <r>
    <n v="18"/>
    <n v="408694"/>
    <x v="3"/>
    <x v="5"/>
    <s v="PONTEIRA INCOLOR EM POLIPROPILENO PCR CLEAN E ESTÉRIL, COM FILTRO, PARA VOLUMES DE  DE 0,1 A 10 MICROLITROS, COM 34 MILIMETROS DE COMPRIMENTO, ESPECÍFICA PARA MICROPIPETADORES EPPENDORF RESEARCH. TIPO DE APRESENTAÇÃO: EMBALAGEM COM 960 PONTEIRAS (10 RACKS COM 96 PONTEIRAS CADA). UMA UNIDADE EQUIVALE A UMA PONTEIRA. REFERÊNCIA: ep DUALFILTER T.I.P.S.®, EPPENDORF, CÓDIGO 0030077504."/>
    <s v="UNIDADE"/>
    <n v="1"/>
    <n v="92160"/>
    <n v="2566"/>
    <n v="236482560"/>
    <s v="AVI"/>
    <n v="92160"/>
    <m/>
    <m/>
    <m/>
    <m/>
    <m/>
    <m/>
    <m/>
    <m/>
    <m/>
    <s v="Item não adquirido na última licitação de Material Laboratorial - Acessórios. Será utilizado para distribuição de amostras de ácidos nucleicos destinadas aos ensaios moleculares (PCR e sequenciamento)."/>
  </r>
  <r>
    <n v="19"/>
    <n v="419755"/>
    <x v="3"/>
    <x v="5"/>
    <s v="PONTEIRA TRANSPARENTE COM PISTÃO CAPILAR CONSTITUÍDO DE POLIPROPILENO PURO, NÃO ESTERILIZADAS, COM CAPACIDADE PARA ATENDER TODA A FAIXA DE TRABALHO DE 50 A 250 MICROLITROS, COMPATÍVEL COM A MICROPIPETA MARCA GILSON MODELO MICROMAN M250. UMA UNIDADE EQUIVALE A UMA CAIXA CONTENDO 200 PONTEIRAS."/>
    <s v="UNIDADE"/>
    <m/>
    <n v="10"/>
    <m/>
    <m/>
    <s v="RCA"/>
    <m/>
    <m/>
    <m/>
    <m/>
    <m/>
    <m/>
    <m/>
    <m/>
    <m/>
    <n v="10"/>
    <s v="Material empregado em todos os métodos de resíduos de drogas veterinárias e organoclorados"/>
  </r>
  <r>
    <n v="20"/>
    <n v="129178"/>
    <x v="3"/>
    <x v="5"/>
    <s v="RESISTENCIA ELÉTRICA EM CERÂMICA (INFRAVERMELHO), COM SUPORTE TUBULAR PROLONGADOR.DIMENSÕES: 12 CM LARGURA POR 12 CM PROFUNDIDADE, PARA USO EM BLOCO DE DIGESTÃO,POTENCIA 650W, 220 V. REFERENCIA 2FTQ ELETROTHERMO."/>
    <s v="UNIDADE"/>
    <m/>
    <n v="12"/>
    <e v="#REF!"/>
    <m/>
    <s v="FET"/>
    <m/>
    <m/>
    <m/>
    <n v="12"/>
    <m/>
    <m/>
    <m/>
    <m/>
    <m/>
    <m/>
    <s v="As análises passam pelo procedimento de digestão em blocos de aquecimentos. As resistencias são utilizadas nestes blocos e devem ser substituidas quando queimadas."/>
  </r>
  <r>
    <n v="21"/>
    <n v="428219"/>
    <x v="3"/>
    <x v="5"/>
    <s v="RESISTENCIA ELÉTRICA EM CERÂMICA (INFRAVERMELHO), DIMENSÕES: 12 CM LARGURA POR 12 CM PROFUNDIDADE, PARA USO EM BLOCO DE DIGESTÃO,POTENCIA 650W, 220 V. REFERENCIA 2GQ ELETROTHERMO."/>
    <s v="UNIDADE"/>
    <m/>
    <n v="24"/>
    <e v="#REF!"/>
    <m/>
    <s v="FET"/>
    <m/>
    <m/>
    <m/>
    <n v="24"/>
    <m/>
    <m/>
    <m/>
    <m/>
    <m/>
    <m/>
    <s v="O ensaio de nitrogênio pelo método Macrométodo da Liga de Raney utiliza a destilação em blocos de aquecimento"/>
  </r>
  <r>
    <n v="22"/>
    <n v="129178"/>
    <x v="3"/>
    <x v="6"/>
    <s v="COLUNA ANALÍTICA PARA HPLC DE SEPARAÇÃO POR TROCA ANIÔNICA, 4,6 MM X 150 MM, MATERIAL DE EMPACOTAMENTO: RESINA DE POLIMETACRILATO COM UM GRUPO FUNCIONAL DE AMÔNIO QUATERNÁRIO, TAMANHO DE PARTÍCULA 10 MICRÔMETROS, CAPACIDADE (30 ± 3) MICROEQUIVALENTE/ML. MODELO DE REFERÊNCIA: WATERS IC-PAK ANION HC (HIGH CAPACITY) PART NUMBER WAT026770"/>
    <s v="UNIDADE"/>
    <n v="1"/>
    <n v="8"/>
    <n v="21803.99666666667"/>
    <n v="174431.97333333336"/>
    <s v="FQA"/>
    <m/>
    <m/>
    <m/>
    <m/>
    <n v="8"/>
    <m/>
    <m/>
    <m/>
    <m/>
    <m/>
    <s v="Insumo necessário para implementação do método de Lactose. É urgente porque hoje emitimos certificados sem essa análise para todos os tipos de leite fluido."/>
  </r>
  <r>
    <n v="23"/>
    <n v="434354"/>
    <x v="3"/>
    <x v="6"/>
    <s v="COLUNA PARA HPLC, COM RESINA DE TROCA CATIÔNICA, BASEADA EM POLIESTIRENO-DIVINILBENZENO, COM CONTRA-ÍON CHUMBO, DE 300MM DE COMPRIMENTO, 7,8MM DE DIÂMETRO, PARA ANÁLISE DE CARBOIDRATOS, COM 8% DE COPOLÍMERO RETICULADO, MODELO DE REFERÊNCIA: 1250098 (AMINEX HPX-87P). UMA UNIDADE EQUIVALE A UMA COLUNA."/>
    <s v="UNIDADE"/>
    <n v="1"/>
    <n v="8"/>
    <n v="12844"/>
    <n v="102752"/>
    <s v="FQA"/>
    <m/>
    <m/>
    <m/>
    <m/>
    <n v="8"/>
    <m/>
    <m/>
    <m/>
    <m/>
    <m/>
    <s v="Insumo necessário para implementação do método de Lactose. É urgente porque hoje emitimos certificados sem essa análise para todos os tipos de leite fluido."/>
  </r>
  <r>
    <n v="24"/>
    <n v="424689"/>
    <x v="3"/>
    <x v="6"/>
    <s v="ELETRODO COMBINADO DE PH EM GEL, COM COMPENSAÇÃO DE TEMPERATURA  SENSOR DE TEMPERATURA ACOPLADO AO ELETRODO, MARCA FISHER SCIENTIFIC, MODELO ACCUMET, PART NUMBER 13-620-AE6, CORPO EM PLÁSTICO DURÁVEL, 90 MM DE COMPRIMENTO DO CORPO DO ELETRODO, 1 METRO DE EXTENSÃO DO CABO DO ELETRODO, FAIXA DE MEDIÇÃO DE PH 1– 13, FAIXA DE TEMPERATURA: 0°c A 80°C; PARA SER UTILIZADO COM O EQUIPAMENTO PHMETRO DA MARCA FISHER SCIENTIFIC, MODELO ACCUMET AE150 PH BENCHTOP. DEVE APRESENTAR GARANTIA MÍNIMA DE 6 MESES DA DATA DE ENTREGA NO LABORATÓRIO."/>
    <s v="UNIDADE"/>
    <n v="1"/>
    <n v="4"/>
    <n v="3872.3191750000001"/>
    <n v="15489.2767"/>
    <s v="FQA"/>
    <m/>
    <m/>
    <m/>
    <m/>
    <n v="4"/>
    <m/>
    <m/>
    <m/>
    <m/>
    <m/>
    <s v="O eletrodo é necessário para a realização de diversas análises no FQA, sem ele corre-se o risco de paralisação de muitos métodos. Isso porque o phmetro é necessário para o preparo de amostras, padrões, soluções e também para realizar algumas as análises."/>
  </r>
  <r>
    <n v="25"/>
    <n v="129178"/>
    <x v="3"/>
    <x v="6"/>
    <s v="PRÉ-COLUNA COM RESINA DE TROCA CATIÔNICA DE COPOLÍMERO RETICULADO, BASEADA EM POLIESTIRENO-DIVINILBENZENO, COM CONTRA-ÍON CHUMBO, COM 4,6MM DE DIÂMETRO. MODELO DE REFERÊNCIA: SUPELCOGEL™ 8PB, 8% CROSSLINKED HPLC GUARD COLUMN 59253-U OU MICROGUARD 1250119 DA AMINEX® BIO RAD OU SIMILAR. CADA UNIDADE DEVE VIR ACOMPANHADA DO DE HOLDER. 1 UNIDADE CORRESPONDE A 1 PRÉ-COLUNA"/>
    <s v="UNIDADE"/>
    <n v="1"/>
    <n v="10"/>
    <n v="16450"/>
    <n v="164500"/>
    <s v="FQA"/>
    <m/>
    <m/>
    <m/>
    <m/>
    <n v="10"/>
    <m/>
    <m/>
    <m/>
    <m/>
    <m/>
    <s v="Insumo necessário para implementação do método de Lactose. É urgente porque hoje emitimos certificados sem essa análise para todos os tipos de leite fluido."/>
  </r>
  <r>
    <n v="26"/>
    <n v="129178"/>
    <x v="3"/>
    <x v="6"/>
    <s v="PRÉ-COLUNA PARA HPLC, DE 20 MM DE COMPRIMENTO E 4,6 MM DE DIÂMETRO; MATERIAL DE EMPACOTAMENTO: RESINA DE POLIMETACRILATO, TAMANHO DE PARTÍCULA 10 MICRÔMETROS; COM UM GRUPO FUNCIONAL DE AMÔNIO QUATERNÁRIO. TIPO DE APRESENTAÇÃO: EMBALAGEM COM 5 UNIDADES. MODELO DE REFERÊNCIA: MARCA WATERS, MODELO IC-PAK ANION GUARD-PAK INSERTS 5/BOX, PART NUMBER WAT010551. CADA UNIDADE DEVE VIR ACOMPANHADA POR 1 HOLDER. 1 UNIDADE CORRESPONDE A 1 PRÉ-COLUNA."/>
    <s v="UNIDADE"/>
    <n v="1"/>
    <n v="25"/>
    <n v="46438.835000000006"/>
    <n v="1160970.8750000002"/>
    <s v="FQA"/>
    <m/>
    <m/>
    <m/>
    <m/>
    <n v="25"/>
    <m/>
    <m/>
    <m/>
    <m/>
    <m/>
    <s v="Insumo necessário para a realização do método de nitratos e nitritos - houve problema com esse item nos pregões em 2019. Sem as pré-colunas as colunas adquiridas não terão uma durabilidade adequada e o método sofrerá paralizações."/>
  </r>
  <r>
    <n v="27"/>
    <n v="409241"/>
    <x v="3"/>
    <x v="7"/>
    <s v="BALÃO VOLUMÉTRICO DE BOCA ESMERILHADA. FABRICADO EM VIDRO BOROSSILICATO DE BAIXA EXPANSÃO, COM COEFICIENTE DE EXPANSÃO TÉRMICA LINEAR ENTRE 0 E 300 °C DE 32-33 +/- 1,5 X 10-7 CM/CM/°C ATENDENDO À ESPECIFICAÇÃO A.S.T.M. E-438 QUANTO AO MATERIAL CONSTRUTIVO COMO TIPO I, CLASSE A, TOLERÂNCIA É DE MAIS OU MENOS 0,0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06 M E CERTIFICADO DE GARANTIA E ESPECIFICAÇÃO TÉCNICA COM AS INFORMAÇÕES SOBRE COEFICIENTE DE EXPANSÃO TÉRMICA DO VIDRO, ESPECIFICAÇÕES CONSTRUTIVAS E VOLUMETRIA. OS BALÕES DEVEM VIR ACOMPANHADOS DE ROLHA ROLHA DE POLIETILENO (HDPE -HIGH DENSITY POLYETHYLENE) N° 09. CAPACIDADE DE 10 ML."/>
    <s v="UNIDADE"/>
    <n v="1"/>
    <n v="50"/>
    <n v="7674.91"/>
    <n v="383745.5"/>
    <s v="FQA"/>
    <m/>
    <m/>
    <m/>
    <m/>
    <n v="50"/>
    <m/>
    <m/>
    <m/>
    <m/>
    <m/>
    <s v="Insumo necessário para implementação do método de Lactose. É urgente porque hoje emitimos certificados sem essa análise para todos os tipos de leite fluido."/>
  </r>
  <r>
    <n v="28"/>
    <n v="409417"/>
    <x v="3"/>
    <x v="7"/>
    <s v="BALÃO VOLUMÉTRICO DE BOCA ESMERILHADA. FABRICADO EM VIDRO BOROSSILICATO DE BAIXA EXPANSÃO, COM COEFICIENTE DE EXPANSÃO TÉRMICA LINEAR ENTRE 0 E 300 °C DE 32-33 +/- 1,5 X 10-7 CM/CM/°C ATENDENDO À ESPECIFICAÇÃO A.S.T.M. E-438 QUANTO AO MATERIAL CONSTRUTIVO COMO TIPO I, CLASSE A., A TOLERÂNCIA É DE MAIS OU MENOS 0,08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26 ML, E CERTIFICADO DE GARANTIA E ESPECIFICAÇÃO TÉCNICA COM AS INFORMAÇÕES SOBRE COEFICIENTE DE EXPANSÃO TÉRMICA DO VIDRO, ESPECIFICAÇÕES CONSTRUTIVAS E VOLUMETRIA. OS BALÕES DEVEM VIR ACOMPANHADOS DE ROLHA DE POLIETILENO (HDPE -HIGH DENSITY POLYETHYLENE) Nº  13. CAPACIDADE DE 100 ML."/>
    <s v="UNIDADE"/>
    <n v="1"/>
    <n v="50"/>
    <n v="90116.540000000008"/>
    <n v="4505827"/>
    <s v="FQA"/>
    <m/>
    <m/>
    <m/>
    <m/>
    <n v="50"/>
    <m/>
    <m/>
    <m/>
    <m/>
    <m/>
    <s v="Necessário para os métodos cromatográfico: Ácido sórbico e sorbatos, nitrato e nitritos.O laboratório está com uma quantidade muito pequena de balões calibrados devido à problemas com a ata de registro de preços de 2018. A quantidade restrita desse tipo de vidraria dificulta imensamente a rotina laboratorial."/>
  </r>
  <r>
    <n v="29"/>
    <n v="409248"/>
    <x v="3"/>
    <x v="7"/>
    <s v="BALÃO VOLUMÉTRICO DE BOCA ESMERILHADA. FABRICADO EM VIDRO BOROSSILICATO DE BAIXA EXPANSÃO, COM COEFICIENTE DE EXPANSÃO TÉRMICA LINEAR ENTRE 0 E 300 ºC DE 32-33 +/- 1,5 X 10-7 CM/CM/ºC  ATENDENDO À ESPECIFICAÇÃO A.S.T.M. E-438 QUANTO AO MATERIAL CONSTRUTIVO COMO TIPO I, CLASSE A., A TOLERÂNCIA É DE MAIS OU MENOS 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1 ML E CERTIFICADO DE GARANTIA E ESPECIFICAÇÃO TÉCNICA COM AS INFORMAÇÕES SOBRE COEFICIENTE DE EXPANSÃO TÉRMICA DO VIDRO, ESPECIFICAÇÕES CONSTRUTIVAS E VOLUMETRIA. OS BALÕES DEVEM VIR ACOMPANHADOS DE ROLHA DE POLIETILENO (HDPE -HIGH DENSITY POLYETHYLENE ) N° 22. CAPACIDADE DE 1 L."/>
    <s v="UNIDADE"/>
    <n v="1"/>
    <n v="15"/>
    <n v="27800"/>
    <n v="417000"/>
    <s v="FQA"/>
    <m/>
    <m/>
    <m/>
    <m/>
    <n v="15"/>
    <m/>
    <m/>
    <m/>
    <m/>
    <m/>
    <s v="Necessário para diversos métodos, para o preparo de soluções. O laboratório está com uma quantidade muito pequena de balões calibrados devido à problemas com a ata de registro de preços de 2018. A quantidade restrita desse tipo de vidraria dificulta imensamente a rotina laboratorial."/>
  </r>
  <r>
    <n v="30"/>
    <n v="413184"/>
    <x v="3"/>
    <x v="7"/>
    <s v="BALÃO VOLUMÉTRICO DE BOCA ESMERILHADA. FABRICADO EM VIDRO BOROSSILICATO DE BAIXA EXPANSÃO, COM COEFICIENTE DE EXPANSÃO TÉRMICA LINEAR ENTRE 0 E 300 ºC DE 32-33 +/- 1,5 X 10-7 CM/CM/OC ATENDENDO À ESPECIFICAÇÃO A.S.T.M. E-438 QUANTO AO MATERIAL CONSTRUTIVO COMO TIPO I, CLASSE A, TOLERÂNCIA É DE MAIS OU MENOS 0,1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33 ML E CERTIFICADO DE GARANTIA E ESPECIFICAÇÃO TÉCNICA COM AS INFORMAÇÕES SOBRE COEFICIENTE DE EXPANSÃO TÉRMICA DO VIDRO, ESPECIFICAÇÕES CONSTRUTIVAS E VOLUMETRIA. OS BALÕES DEVEM VIR ACOMPANHADOS DE ROLHA DE POLIETILENO (HDPE -HIGH DENSITY POLYETHYLENE) N° 13. CAPACIDADE DE 200 ML."/>
    <s v="UNIDADE"/>
    <n v="1"/>
    <n v="50"/>
    <n v="3234471"/>
    <n v="161723550"/>
    <s v="FQA"/>
    <m/>
    <m/>
    <m/>
    <m/>
    <n v="50"/>
    <m/>
    <m/>
    <m/>
    <m/>
    <m/>
    <s v="Necessário para os métodos de carboidratos totais e amido. O laboratório está com uma quantidade muito pequena de balões calibrados devido à problemas com a ata de registro de preços de 2018. A quantidade restrita desse tipo de vidraria dificulta imensamente a rotina laboratorial."/>
  </r>
  <r>
    <n v="31"/>
    <n v="409414"/>
    <x v="3"/>
    <x v="7"/>
    <s v="BALÃO VOLUMÉTRICO DE BOCA ESMERILHADA. FABRICADO EM VIDRO BOROSSILICATO DE BAIXA EXPANSÃO, COM COEFICIENTE DE EXPANSÃO TÉRMICA LINEAR ENTRE 0 E 300ºC DE 32-33 +/- 1,5 X 10-7 CM/CM/OC ATENDENDO À ESPECIFICAÇÃO A.S.T.M. E-438 QUANTO AO MATERIAL CONSTRUTIVO COMO TIPO I, CLASSE A, TOLERÂNCIA É DE MAIS OU MENOS 0,2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66 ML E CERTIFICADO DE GARANTIA E ESPECIFICAÇÃO TÉCNICA COM AS INFORMAÇÕES SOBRE COEFICIENTE DE EXPANSÃO TÉRMICA DO VIDRO, ESPECIFICAÇÕES CONSTRUTIVAS E VOLUMETRIA. OS BALÕES DEVEM VIR ACOMPANHADOS DE ROLHA DE POLIETILENO (HDPE -HIGH DENSITY POLYETHYLENE) Nº 19. CAPACIDADE DE 500 ML."/>
    <s v="UNIDADE"/>
    <n v="1"/>
    <n v="50"/>
    <n v="1718"/>
    <n v="85900"/>
    <s v="FQA"/>
    <m/>
    <m/>
    <m/>
    <m/>
    <n v="50"/>
    <m/>
    <m/>
    <m/>
    <m/>
    <m/>
    <s v="Necessário para os métodos de carboidratos totais e amido. O laboratório  POSSUI pouquíssimos (insuficientes para a rotina) balões calibrados NESSE VOLUME devido à problemas com a ata de registro de preços de 2018. Além disso, há uma quantidade restrita desse tipo de vidraria sem calibração RBC, o que dificulta imensamente a rotina laboratorial."/>
  </r>
  <r>
    <n v="32"/>
    <n v="454353"/>
    <x v="3"/>
    <x v="7"/>
    <s v="MICROPIPETA DE DESLOCAMENTO DE AR, MANUAL, MULTICANAL (12 CANAIS), DE ALTA PRECISÃO, COM VOLUME VARIAVEL DE 30 A 300 MICROLITROS, COM INCREMENTOS DE ESCADA DE 0,2 MICROLITRO E DISPLAY DE 4 DIGITOS.  A MICROPIPETA DEVE: TER FORMATO ERGOMETRICO; POSSUIR EJETOR DE PONTEIRAS; SER FABRICADA EM MATERIAL RESISTENTE A AMBIENTES DE LABORATORIO; SER TOTALMENTE AUTOCLAVAVEL (121ºC, 15PSI, 20MIN); POSSUIR PISTÃO FABRICADO EM POLIMERO ORGANICO ULTRALEVE RESISTENTE A CONDIÇÕES DE LABORATORIO COMO CALOR, ACIDOS, BASES, AGENTES BRANQUEADORES, ENTRE OUTROS; SER FABRICADA DENTRO DA NORMA ISSO 9001 E POSSUIR DECLARAÇÃO DE CONFORMIDADE COM A NORMA EM ISO 8655; ACOMPANHAR 20 RACKS COM 96 PONTEIRAS DE MODELO INDICADO PELO FABRICANTE DA MICROPIPETA, COM FAIXA DE VOLUME COMPATIVEL COM A FAXIA DE TRABALHO DA MICROPIPETA, SEM FILTRO, LIVRES DE METAIS PESADOS; ACOMPANHAR MANUAL DE OPERAÇÃO; SER CALIBRADA POR LABORATORIO PERTENCENTE A REDE BRASILEIRA DE CALIBRAÇÃO (RBC) E APRESENTAR CERTIFICADO INDIVIDUAL DE CALIBRAÇÃO COM SEU NUMERO DE SERIE. O LABORATORIO DEVERA TER CAPACIDADE DE MEDIÇÃO MENOR OU IGUAL A 1,4 MICROLITRO. OS PONTOS PARA CALIBRAÇÃO DEVEM SER: 50,0 MICROLITROS, 100,0 MICRILITROS E 300,0 MICROLITROS. O ERRO SISTEMATICO (DESVIO MAIS INCERTEZA) DEVERÁ SER MENOR QUE 8,0 MICROLITROS E O ERRO ALEATORIO MENOR QUE 3,0 MICROLITROS. POSSUIR SISTEMA DE AJUSTE PARA CORREÇÃO DA DENSIDADE DOS LIQUIDOS_x000a_AS CALIBRAÇÕES DEVEM SER REALIZADAS NO MAXIMO 30 DIAS ANTES DA DATA DA ENTREGA. ENVIAR PROPOSTA COM CATALOGO DO PRODUTO, CONFIRMANDO TODOS OS ITENS SOLICITADOS NO EDITAL._x000a_REFERENCIA: MICROPIPETA MULTICANAL (12 CANAIS) MARCA EPPENDFORF, MODELO RESEARCH PLUS, VOLUME 30 – 300 MICROLITROS, OU MODELO SIMILAR QUE ATENDA O DESCRITO ACIMA._x000a_"/>
    <s v="UNIDADE"/>
    <n v="1"/>
    <n v="2"/>
    <n v="7128.7198400000007"/>
    <n v="14257.439680000001"/>
    <s v="CPB"/>
    <m/>
    <m/>
    <n v="2"/>
    <m/>
    <m/>
    <m/>
    <m/>
    <m/>
    <m/>
    <m/>
    <s v="A IMPLANTAÇÃO DO ENSAIO DE PÔTENCIA SOROLÓGICA DEPENDE DA AQUISIÇÃO DESTA MICROPIPETA"/>
  </r>
  <r>
    <n v="33"/>
    <n v="129178"/>
    <x v="3"/>
    <x v="2"/>
    <s v="AGULHA DE INOCULAÇÃO DESCARTÁVEL, 200 MM, ESTERILIZADA POR RADIAÇÃO GAMA, ACONDICIONADA EM EMBALAGEM INDIVIDUAL. ACOMPANHADA DO CERTIFICADO DE ESTERILIZAÇÃO. PACOTE COM 50 UNIDADES EMBALADAS INDIVIDUALMENTE. UMA UNIDADE EQUIVALE A UMA AGULHA."/>
    <s v="UNIDADE"/>
    <n v="1"/>
    <n v="25000"/>
    <n v="20025"/>
    <n v="500625000"/>
    <s v="AVI"/>
    <n v="25000"/>
    <m/>
    <m/>
    <m/>
    <m/>
    <m/>
    <m/>
    <m/>
    <m/>
    <m/>
    <s v="Utilizado para o processamento de amostras bacteriológicas em atendimento às demandas do PNSA. Trata-se de item novo que será utilizado em conjunto com as alças bacteriológicas."/>
  </r>
  <r>
    <n v="34"/>
    <n v="408818"/>
    <x v="3"/>
    <x v="2"/>
    <s v="ALÇA BACTERIOLÓGICA PLÁSTICA (&quot;LOOP&quot;), FLEXÍVEL ESTÉRIL, DESCARTÁVEL, CALIBRADA DE 1 MICROLITRO PARA INOCULAÇÃO, NA COR AMARELA, ESTERILIZADA POR RADIAÇÃO GAMA, ACONDICIONADA EM EMBALAGEM INDIVIDUAL. ACOMPANHADO DO CERTIFICADO DE ESTERILIZAÇÃO. UMA UNIDADE EQUIVALE A UMA ALÇA."/>
    <s v="UNIDADE"/>
    <n v="1"/>
    <n v="50000"/>
    <n v="2535.6999999999998"/>
    <n v="126784999.99999999"/>
    <s v="AVI"/>
    <n v="50000"/>
    <m/>
    <m/>
    <m/>
    <m/>
    <m/>
    <m/>
    <m/>
    <m/>
    <m/>
    <s v="Utilizado para o processamento de amostras bacteriológicas em atendimento às demandas do PNSA. A quantidade adquirida na última licitação foi estimada e mostrou-se insuficiente para o atendimento da demanda, uma vez que essa não é definida."/>
  </r>
  <r>
    <n v="35"/>
    <n v="279726"/>
    <x v="3"/>
    <x v="2"/>
    <s v="ALGODÃO, TIPO: HIDRÓFILO, APRESENTAÇÃO: EM MANTAS, MATERIAL: ALVEJADO, PURIFICADO, ISENTO DE IMPUREZAS, CARACTERÍSTICAS ADICIONAIS: ENROLADO EM PAPEL APROPRIADO, ESTERILIDADE: NÃO ESTÉRIL, TIPO EMBALAGEM: EMBALAGEM INDIVIDUAL COM 500G"/>
    <s v="EMBALAGEM 500 G"/>
    <m/>
    <n v="40"/>
    <m/>
    <m/>
    <s v="PMS"/>
    <m/>
    <m/>
    <m/>
    <m/>
    <m/>
    <m/>
    <m/>
    <m/>
    <n v="40"/>
    <m/>
    <s v="Material de uso geral empregado no processo de produção e esterilização de meios de cultura"/>
  </r>
  <r>
    <n v="36"/>
    <n v="365418"/>
    <x v="3"/>
    <x v="2"/>
    <s v="GERADOR DE ATMOSFERA COM TEOR REDUZIDO DE OXIGÊNIO E AUMENTO DE GÁS CARBÔNICO, PARA JARRA DE ANAEROVIOSE COM CAPACIDADE PARA 2,5L, COM CAPACIDADE DE REAÇÃO SEM A NECESSIDADE DE CATALISADOR, CONSTITUÍDO INDIVIDUALMENTE DE MISTURA EM PÓ, ACONDICIONADO EM DISCO DE PLÁSTICO COM DIÂMETRO DE 90MM E CERCA DE 20MM DE ESPESSURA, ACOMPANHADO EXTERNAMENTE DE FITA COM PAPEL INDICADOR DE ANAEROBIOSE COBERTO COM PAPEL POROSO. MARCA DE REFERÊNCIA: ANAEROBAC OU SIMILAR. UMA UNIDADE EQUIVALE A UM GERADOR DE ATMOSFERA COM TEOR REDUZIDO DE OXIGÊNIO E AUMENTO DE GÁS CARBÔNICO. TIPO DE EMBALAGEM: CAIXA COM 16 UNIDADES OU SIMILAR. "/>
    <s v="UNIDADE"/>
    <m/>
    <n v="192"/>
    <m/>
    <m/>
    <s v="MIC"/>
    <m/>
    <m/>
    <m/>
    <m/>
    <m/>
    <m/>
    <n v="192"/>
    <m/>
    <m/>
    <m/>
    <s v="Insumo essencial na execução dos ensaios de contagem de Clostridium perfringens e de Bactérias lácticas."/>
  </r>
  <r>
    <n v="37"/>
    <n v="129178"/>
    <x v="3"/>
    <x v="2"/>
    <s v="MEMBRANA AP25 (PRE FILTRO AP 25 EM MICROFIBRA DE VIDRO, 142MM DIAMETRO). UMA UNIDADE EQUIVALE A UMA CAIXA COM 50 UNIDADES."/>
    <s v="UNIDADE"/>
    <m/>
    <n v="8"/>
    <m/>
    <m/>
    <s v="PMS"/>
    <m/>
    <m/>
    <m/>
    <m/>
    <m/>
    <m/>
    <m/>
    <m/>
    <n v="8"/>
    <m/>
    <s v="Material utilizado para filtração de meios de cultura e soluções, necessário da rotina da unidade PMS"/>
  </r>
  <r>
    <n v="38"/>
    <n v="411150"/>
    <x v="3"/>
    <x v="2"/>
    <s v="MEMBRANA DE FILTRAÇÃO DE FASE MÓVEL EM ÉSTERES DE CELULOSE (NITRATO E ACETATO), 0,45 MICRA, 47 MM, BRANCA LISA. TIPO DE EMBALAGEM: CAIXAS COM 100 UNIDADES OU O EQUIVALENTE PARA COMPOR A QUANTIDADE SOLICITADA NO PEDIDO. REFERÊNCIA MERCK MILLIPORE HAWP04700. UMA UNIDADE EQUIVALE A UMA MEMBRANA DE FILTRAÇÃO."/>
    <s v="UNIDADE"/>
    <n v="1"/>
    <n v="1000"/>
    <n v="1018280"/>
    <n v="1018280000"/>
    <s v="FQA"/>
    <m/>
    <m/>
    <m/>
    <m/>
    <n v="1000"/>
    <m/>
    <m/>
    <m/>
    <m/>
    <m/>
    <s v="Necessário para todos os métodos cromatográficos, para filtração de fase móvel: Ácido ´sorbico e sorbatos, nitrato e nitritos e lactose"/>
  </r>
  <r>
    <n v="39"/>
    <n v="434325"/>
    <x v="3"/>
    <x v="2"/>
    <s v="PLACA DE POÇO PROFUNDO (“DEEPWELL”) EM POLIPROPILENO TRANSPARENTE, COM 96 POÇOS, NÃO ESTÉRIL, PARA VOLUMES DE TRABALHO ENTRE 30 E 1000 MICROLITROS E VOLUME TOTAL DE 1100 MICROLITROS, COM FUNDO REDONDO, AUTOCLAVÁVEL.  UMA UNIDADE EQUIVALE A UMA PLACA. REFERÊNCIA: MICROPLACA P-DW-11-C, AXYGEN."/>
    <s v="UNIDADE"/>
    <n v="1"/>
    <n v="1000"/>
    <n v="288014.39999999997"/>
    <n v="288014399.99999994"/>
    <s v="AVI"/>
    <n v="1000"/>
    <m/>
    <m/>
    <m/>
    <m/>
    <m/>
    <m/>
    <m/>
    <m/>
    <m/>
    <s v="Placas utilizadas para diluição de amostras destinadas ao ensaio de ELISA. O item ficou deserto na última licitação do grupo 35 e, a fim de não prejudicar as atividades, a diluição vem sendo feita em placas que não são as mais adequadas para este fim, o que muitas vezes gera retrabalho. "/>
  </r>
  <r>
    <n v="40"/>
    <n v="412644"/>
    <x v="3"/>
    <x v="2"/>
    <s v="TIRAS INDICADORAS DE PH, PH 0 - 14. PROPRIEDADES FÍSICO-QUÍMICAS: INDICADOR UNIVERSAL. DEVE POSSUIR UMA TIRA COM CARTELA DE CORES COMPLETA QUE PERMITE MEDIR O PH, SENDO O CORANTE FIXADO À TIRA DE TESTE E NÃO PODEM SANGRAR PARA A AMOSTRA. DEVE TER ALÇA LONGA QUE PROTEGE O USUÁRIO DE CONTATO COM A AMOSTRA E A CONTAMINAÇÃO DA AMOSTRA PERMITINDO MEDIÇÕES EM SOLUÇÕES TAMPONADAS FRACAMENTE OU FORTEMENTE ALCALINA. DEVE APRESENTAR NA EMBALAGEM GRÁFICO DE COR QUE POSICIONANDO A TIRA INDICADORA DE PH PERMITE A DETERMINAÇÃO DO PH DE FORMA PRECISA, RÁPIDA E CONFIÁVEL. O LOTE DEVE CONSTAR NA EMBALAGEM DO PRODUTO. PRAZO DE VALIDADE DE NO MÍNIMO 3 ANOS APÓS A DATA DE ENTREGA NO LABORATÓRIO. ESPECIFICAÇÃO COMPLEMENTAR: O PRODUTO DEVE VIR COM O FISPQ (FICHA DE INFORMAÇÃO DE SEGURANÇA DE PRODUTOS QUÍMICOS) E COM GHS SE DISPONÍVEL. O PRODUTO DEVE SER ENTREGUE JUNTAMENTE COM CERTIFICADO DE ANÁLISE QUE COMPROVE O ATENDIMENTO A TODAS AS ESPECIFICAÇÕES EXIGIDAS. O MATERIAL DEVE APRESENTAR RÓTULO LEGÍVEL E IMPRESSÃO DAS INFORMAÇÕES DO RÓTULO CONFECCIONADO EM MATERIAL QUE GARANTA GRANDE DURABILIDADE, DESCRITAS E INFORMAÇÕES MÍNIMAS PARA RASTREABILIDADE, TAIS COMO LOTE, DATA DE FABRICAÇÃO E DATA DE VALIDADE, ENTRE OUTRAS. UMA UNIDADE EQUIVALE A UMA CAIXA DE 100 UNIDADES._x000a_REFERÊNCIA: MCOLORPHAST ™ MERCK, PH INDICATOR STRIPS PH 0-14."/>
    <s v="UNIDADE"/>
    <m/>
    <n v="60"/>
    <m/>
    <m/>
    <s v="RCA"/>
    <m/>
    <m/>
    <m/>
    <m/>
    <m/>
    <m/>
    <m/>
    <m/>
    <m/>
    <n v="60"/>
    <s v="Rotina e validações de beta-agonistas, tireostáticos e nitrofuranos, em todas as matrizes e espécies"/>
  </r>
  <r>
    <n v="41"/>
    <n v="421423"/>
    <x v="3"/>
    <x v="2"/>
    <s v="TUBO DE CENTRÍFUGA CÔNICO EM POLIPROPILENO GRAU MÉDICO, COM VOLUME DE 50 ML, CERTIFICADO QUANTO A AUSÊNCIA DE DNA, RNA, DNASE, RNASE, NUCLEASES, ENDOTOXINAS E TRAÇOS DE METAL. QUE SUPORTE AUTOCLAVAGEM, TEMPERATURAS DE -90ºC A 122ºC E CENTRIFUGAÇÃO ATÉ 15.000XG. DE FÁCIL MANUSEIO, COM APENAS 03 VOLTAS PARA FECHAR O TUBO E TAMPA ABAULADA A PROVA DE VAZAMENTOS. UMA UNIDADE EQUIVALE A UM TUBO DE CENTRÍFUGA."/>
    <s v="UNIDADE"/>
    <n v="1"/>
    <n v="3000"/>
    <n v="298606.96333333332"/>
    <n v="895820890"/>
    <s v="AVI"/>
    <n v="3000"/>
    <m/>
    <m/>
    <m/>
    <m/>
    <m/>
    <m/>
    <m/>
    <m/>
    <m/>
    <s v="Utilizado para o processamento de amostras de importação (pool de órgãos). A quantidade adquirida na última licitação mostrou-se insuficiente para o atendimento da demanda, uma vez que essa não é definida."/>
  </r>
  <r>
    <n v="42"/>
    <n v="415628"/>
    <x v="3"/>
    <x v="8"/>
    <s v="_x000a_COPO BEAKER GRIFFIN EM VIDRO BOROSOLICATO 3.3, FORMA BAIXA, BICO VERTEDOR, COM GRADUAÇÃO, AUTOCLAVÁVEL ATÉ 121°C POR NO MÍNIMO 15 MINUTOS, SEM BOLHAS, RESISTENTE A SUBSTÂNCIAS QUÍMICAS E AO ESTRESSE POR CHOQUE TÉRMICO, COM VOLUME DE 4000ML FORMA BAIXA, GRADUADO"/>
    <s v="UNIDADE"/>
    <n v="1"/>
    <n v="10"/>
    <n v="54750"/>
    <n v="547500"/>
    <s v="MAG"/>
    <m/>
    <m/>
    <m/>
    <m/>
    <m/>
    <n v="10"/>
    <m/>
    <m/>
    <m/>
    <m/>
    <s v="Atividade de preparo de meio e soluções"/>
  </r>
  <r>
    <n v="43"/>
    <n v="359635"/>
    <x v="4"/>
    <x v="9"/>
    <s v="AGENTE INTERCALANTE FLUORESCENTE VERMELHO ULTRASSENSÍVEL PARA A PARA VISUALIZAÇÃO DE DSDNA, SSDNA E RNA EM GEL DE AGAROSE OU DE POLIACRILAMIDA. DILUÍDO 10.000X EM ÁGUA. ESTÁVEL EM TEMPERATURA AMBIENTE E RESISTENTE AO AQUECIMENTO POR MICRO-ONDAS, PERFEITAMENTE COMPATÍVEL COM TRANSILUMINADOR UV PADRÃO OU COM EXCITAÇÃO POR LUZ VISÍVEL. FRASCO COM 0,5ML.  DEVE VIR ACOMPANHADO DE CERTIFICADO DE ANÁLISE DO LOTE E FICHA DE INFORMAÇÃO DE SEGURANÇA DO PRODUTO QUÍMICO.COM PADRÃO DE QUALIDADE IGUAL OU SUPERIOR AO 41003 – BIOTIUM."/>
    <s v="ML"/>
    <n v="1"/>
    <n v="50"/>
    <n v="47386"/>
    <n v="2369300"/>
    <s v="MAG"/>
    <m/>
    <m/>
    <m/>
    <m/>
    <m/>
    <n v="50"/>
    <m/>
    <m/>
    <m/>
    <m/>
    <s v="ensaios de Identificação "/>
  </r>
  <r>
    <n v="44"/>
    <n v="416461"/>
    <x v="4"/>
    <x v="9"/>
    <s v="ÁGUA LIVRE DE NUCLEASES, DEIONIZADA, FILTRADA E AUTOCLAVADA, PRONTA PARA O USO EM REAÇÃO DE PCR. FÓRMULA: H2O, PESO MOLECULAR: 18,02 GRAMA/MOL. CAS Nº. 7732-18-5. GRAU BIOLOGIA MOLECULAR. LIVRE DE DNASE, RNASE E NUCLEASE. NÃO DEVE CONTER ADITIVOS QUÍMICOS COMO DEPC. TESTADA PARA ATIVIDADES ENDONUCLEASE, EXONUCLEASE E RNASE. TIPO DE EMBALAGEM: FRASCO COM NO MÁXIMO 50 ML.  DEVE VIR ACOMPANHADO DE CERTIFICADO DE ANÁLISE DO LOTE.COM PADRÃO DE QUALIDADE IGUAL OU SUPERIOR AO 129114 - QIAGEN"/>
    <s v="ML"/>
    <n v="1"/>
    <n v="500"/>
    <n v="1523.5766666666666"/>
    <n v="761788.33333333326"/>
    <s v="MAG"/>
    <m/>
    <m/>
    <m/>
    <m/>
    <m/>
    <n v="500"/>
    <m/>
    <m/>
    <m/>
    <m/>
    <s v="ensaios de Identificação "/>
  </r>
  <r>
    <n v="45"/>
    <s v=" 422239"/>
    <x v="4"/>
    <x v="9"/>
    <s v="KIT PARA PURIFICAÇÃO RÁPIDA DE DNA TOTAL (GENÔMICO, MITOCÔNDRIA E PATOGÊNICO), PARA 50 AMOSTRAS. BASEADO NA PURIFICAÇÃO DO DNA POR CENTRIFUGAÇÃO EM COLUNA CONTENDO MEMBRANA DE SÍLICA; CAPAZ DE PURIFICAR UMA GRANDE VARIEDADE DE AMOSTRAS, INCLUINDO CÉLULAS FRESCAS OU CONGELADAS DE BACTÉRIAS. RESULTA EM DNA DE ALTA QUALIDADE, LIVRE DE CONTAMINANTES E ENZIMAS INIBIDORAS; APROPRIADO PARA APLICAÇÕES COMO PCR, SOUTHERN BLOTTING, RAPD, AFLP E RFLP. DEVE CONTER TODOS OS MATERIAIS NECESSÁRIOS PARA A EXTRAÇÃO, COMO COLUNAS, TUBOS DE COLETA, TAMPÕES DE LISE E DE LAVAGEM SEM ETANOL, TAMPÃO DE ELUIÇÃO E PROTEINASE K. O KIT DEVE VIR ACOMPANHADO POR MANUAL, CONTENDO O PROTOCOLO E TODAS AS INFORMAÇÕES DE SEGURANÇA DOS REAGENTES INCLUSOS, ALÉM DAS REFERÊNCIAS. A PURIFICAÇÃO NÃO DEVE REQUERER USO DE REAGENTES QUÍMICOS NOCIVOS A SAÚDE, COMO FENOL E/OU CLOROFÓRMIO. NÃO DEVE NECESSITAR DE PRECIPITAÇÃO COM ÁLCOOL E DEVE GARANTIR QUE O MANUSEIO SEJA MÍNIMO. O KIT DEVE GARANTIR QUE O PROCESSO SIMPLES DE CENTRIFUGAÇÃO REMOVA COMPLETAMENTE CONTAMINANTES E ENZIMAS INIBIDORAS COMO PROTEÍNAS OU CÁTIONS DIVALENTES E PERMITIR O PROCESSAMENTO DE MÚLTIPLAS AMOSTRAS EM PARALELO. O SISTEMA DE TAMPÕES DEVE SER OTIMIZADO PARA PERMITIR A LISE CELULAR SEGUIDA DA LIGAÇÃO DO DNA NA MEMBRANA DA COLUNA DO KIT. APÓS A LISE DA AMOSTRA, OS PROCEDIMENTOS SEGUINTES DEVEM SER COMPLETADOS EM APROXIMADAMENTE 20 MINUTOS, GARANTINDO A AGILIDADE NO PROCESSO DE EXTRAÇÃO. O TAMPÃO DE ELUIÇÃO DEVE CONTER BAIXA CONCENTRAÇÃO DE SAL, ESTANDO O DNA PRONTO PARA USO EM APLICAÇÕES POSTERIORES. O KIT DEVE GARANTIR QUE O DNA PURIFICADO APRESENTE ELEVADA PUREZA E INTEGRIDADE, COM A RAZÃO A260/A280 NM VARIANDO ENTRE 1.7 E 1.9 E APRESENTANDO TAMANHO SUPERIOR A 30KB. O KIT TAMBÉM DEVE SER EFICIENTE PARA RECUPERAÇÃO DE FRAGMENTOS DE DNA MENORES QUE 100PB. CAPACIDADE DE RECUPERAÇÃO APROXIMADA: A PARTIR DE 100 UL DE SANGUE DE MAMÍFEROS - 3–6 UG; 5 X 10 LINFÓCITOS - 15–25 UG; 25 MG DE FÍGADO - 10–30 UG; 25 MG DE CÉREBRO - 15–30 UG; 10 PELOS DE CAVALO - 2-4 UG; 25 MG DE CORAÇÃO - 5-10UG; 1,2 CM DE RABO DE CAMUNDONGO - 10–25 UG; DENTRE OUTROS POSSÍVEIS MATERIAIS A SEREM EXTRAÍDOS. APRESENTAÇÃO: KIT PARA 50 EXTRAÇÕES. O ARMAZENAMENTO DO KIT DEVE SER A TEMPERATURA AMBIENTE (15-25ºC) MANTENDO-SE ESTAVEL POR UM ANO NESSAS CONDIÇÕES.  REFERÊNCIA: DNEASY BLOOD &amp; TISSUE KIT (69504) DA QIAGEN OU SIMILAR DE IGUAL QUALIDADE E CARACTERÍSTICAS OU SUPERIOR. UMA UNIDADE EQUIVALE A UM KIT PARA 50 EXTRAÇÕES. _x000a__x000a_"/>
    <s v="UNIDADE"/>
    <n v="1"/>
    <n v="60"/>
    <n v="18804.677648000001"/>
    <n v="1128280.65888"/>
    <s v="MAG"/>
    <m/>
    <m/>
    <m/>
    <m/>
    <m/>
    <n v="60"/>
    <m/>
    <m/>
    <m/>
    <m/>
    <s v="ensaios de Identificação "/>
  </r>
  <r>
    <n v="46"/>
    <n v="460746"/>
    <x v="4"/>
    <x v="9"/>
    <s v="TAQ DNA POLIMERASE. ENZIMA HOTSTAR MEDIADA QUIMICAMENTE (COMPLETA INATIVAÇÃO DA POLIMERASE ATÉ A ETAPA INICIAL DE ATIVAÇÃO POR CALOR NO INÍCIO DA PCR). ENZIMA RECOMBINANTE. CONCENTRAÇÃO: 5U/µL PRODUTO QUE TENHA REQUISITOS MÍNIMOS DE OTIMIZAÇÃO; ALTA ESPECIFICIDADE DE PCR; MANUSEIO FÁCIL E CONFIGURAÇÃO DA TEMPERATURA AMBIENTE;  PARA APLICAÇÃO EM REAÇÃO PCR CONVENCIONAL. DEVE ACOMPANHAR TAMPÃO DE REAÇÃO 10X, SOLUÇÃO DE MGCL2 E TAMPÃO ADITIVO PARA AMPLIFICAÇÃO EFICIENTE DE MODELOS RICOS EM GC. AS SOLUÇÕES QUE ACOMPANHAM DEVEM MINIMIZAR PRODUTOS DE AMPLIFICAÇÃO NÃO ESPECÍFICOS E DÍMEROS PRIMÁRIOS. ATIVIDADE DE EXONUCLEASE 5 '-&gt; 3'. LIVRE DE ENDONUCLEASES OU EXONUCLEASES, LIVRES DE RNASES E PROTEASES. EMBALAGENS COM máximo de 250 UNITS. DEVE VIR ACOMPANHADO DE CERTIFICADO DE ANÁLISE DO LOTE.COM PADRÃO DE QUALIDADE IGUAL OU SUPERIOR AO CAT NO./ID: 203203 – QIAGEN. "/>
    <s v="UNIDADE"/>
    <n v="1"/>
    <n v="700"/>
    <n v="46667.39014933334"/>
    <n v="32667173.104533337"/>
    <s v="MAG"/>
    <m/>
    <m/>
    <m/>
    <m/>
    <m/>
    <n v="700"/>
    <m/>
    <m/>
    <m/>
    <m/>
    <s v="ensaios de Identificação "/>
  </r>
  <r>
    <n v="47"/>
    <n v="409679"/>
    <x v="4"/>
    <x v="10"/>
    <s v="KIT PARA PURIFICAÇÃO DE PRODUTOS DE PCR, TECNOLOGIA DE MEMBRANA DE SÍLICA, PARA PURIFICAÇÃO DE ATÉ 10 MICROGRAMAS DE PRODUTOS DE PCR DE 100 PB A 10 KB. O KIT DEVE UTILIZAR COLUNAS EM FORMATO MINI SPIN E ASSEGURAR A TOTAL REMOÇÃO DE CONTAMINAÇÕES POR NUCLEOTÍDEOS, ENZIMAS, ÓLEO MINERAL, ADITIVOS DE PCR, DETERGENTES E CORANTES. KIT COMPOSTO POR COLUNAS, TAMPÕES E TUBOS PARA COLETA. FAZ-SE NECESSÁRIA A AQUISIÇÃO DE PRODUTO QUE TENHA TIDO SEU DESEMPENHO COMPROVADAMENTE AVALIADO PELO LFDA-SP PARA REALIZAÇÃO DESTES ENSAIOS, POIS A AQUISIÇÃO DE PRODUTOS NÃO VALIDADOS IMPLICARIA NA INTERRUPÇÃO DAS ANÁLISES DE ROTINA POR TEMPO INDETERMINADO, COM CONSEQUENTE PREJUÍZO ÀS AÇÕES DE DEFESA SANITÁRIA ANIMAL DO MAPA. KIT PARA PURFICAÇÃO DE 50 REAÇÕES DE PCR. UMA UNIDADE EQUIVALE A UM KIT PARA PURIFICAÇÃO DE 50 REAÇÕES DE PCR.  REFERÊNCIA: QIAQUICK PCR PURIFICATION KIT (50), QIAGEN, CATÁLOGO 28104."/>
    <s v="UNIDADE"/>
    <n v="1"/>
    <n v="6"/>
    <n v="146216.55333333334"/>
    <n v="877299.32000000007"/>
    <s v="AVI"/>
    <n v="6"/>
    <m/>
    <m/>
    <m/>
    <m/>
    <m/>
    <m/>
    <m/>
    <m/>
    <m/>
    <s v="Item utilizado para purificação de produtos de PCR, etapa prévia ao sequenciamento de DNA para determinação da patogenicidade dos vírus da influenza aviária e da doença de Newcastle."/>
  </r>
  <r>
    <n v="48"/>
    <n v="269941"/>
    <x v="4"/>
    <x v="11"/>
    <s v="ÁLCOOL ETÍLICO, TIPO: HIDRATADO, TEOR ALCOÓLICO: 70%_(70°GL), APRESENTAÇÃO: LÍQUIDO EM FRASCO COM 1000ML"/>
    <s v="FRASCO 1000 ML"/>
    <m/>
    <n v="160"/>
    <m/>
    <m/>
    <s v="PMS"/>
    <m/>
    <m/>
    <m/>
    <m/>
    <m/>
    <m/>
    <m/>
    <m/>
    <n v="160"/>
    <m/>
    <s v="Insumo utilizado para limpeza e esterilização de superfícies"/>
  </r>
  <r>
    <n v="49"/>
    <n v="334524"/>
    <x v="4"/>
    <x v="11"/>
    <s v="SOLUÇÃO AQUOSA DESCONTAMINANTE DE RNA, DNA, AMPLICONS E RESÍDUOS DE PROTEÍNAS.  REFERÊNCIA: LGC CLEANER. UMA UNIDADE EQUIVALE A UM FRASCO COM 250 ML. _x000a_"/>
    <s v="UNIDADE"/>
    <m/>
    <n v="3"/>
    <m/>
    <m/>
    <s v="MIC"/>
    <m/>
    <m/>
    <m/>
    <m/>
    <m/>
    <m/>
    <n v="3"/>
    <m/>
    <m/>
    <m/>
    <s v="Necessária para retirada de contaminação ambiental por amplicons, cujo aparecimento interfere nos resultados de ensaios de PCR"/>
  </r>
  <r>
    <n v="50"/>
    <n v="326289"/>
    <x v="4"/>
    <x v="12"/>
    <s v="AGAR BASE BAIRD-PARKER DESIDRATADO, SELETIVO PARA ESTAFILOCOCOS. COMPOSIÇÃO G/L: PEPTONA DE CASEÍNA 10,0 G, EXTRATO DE CARNE 5,0 G, EXTRATO DE LEVEDURA 1,0 G, PIRUVATO DE SÓDIO 10,0 A 12 G, GLICINA 10 A 12,0 G, CLORETO DE LÍTIO 5,0 G, AGAR-AGAR 15 A 20 G, PH 6,8 A 6,9 ± 0,1 A 0,2. FRASCO COM 500 G."/>
    <s v="FRASCO 500 G"/>
    <m/>
    <n v="12"/>
    <m/>
    <m/>
    <s v="PMS"/>
    <m/>
    <m/>
    <m/>
    <m/>
    <m/>
    <m/>
    <m/>
    <m/>
    <n v="12"/>
    <m/>
    <s v="Meio de cultura utilizado pela unidades MIC do LFDA SP. Houve aumento da demanda desse meio nos últimos meses, sendo importante programar sua aquisição."/>
  </r>
  <r>
    <n v="51"/>
    <n v="434588"/>
    <x v="4"/>
    <x v="12"/>
    <s v="AGAR RAINBOW® O157:H7 MEIO DE CULTURA CROMOGÊNICO, SELETIVO PARA AUXILIAR NA IDENTIFICAÇÃO DETECÇÃO, ISOLAMENTO E PRESUNTIVO DE CEPAS PRODUTORAS DE VEROTOXINA DE ESCHERICHIA COLI, PARTICULARMENTESOROTIPO O157: H7. COMPOSIÇÃO G/L: GELATINA PEPTONA (BOVINA OU SUÍNA) 5,5 G, EXTRATO DE LEVEDURA 6,0 G, CLORETO DE SÓDIO 5,0 G, CARBONATO DE SÓDIO 0,13 G, VERMELHO NEUTRO 0,01 G, DESOXICOLATO DE SÓDIO (BOVINOS OU OVINOS) 1,5 G, MISTURA DE CARBOIDRATOS (BOVINA) 24,0 G, MISTURA DE ATIVADORES 0,25 G, MISTURA DE SUBSTRATOS CROMOGÊNICOS 0,25, AGAR 12,5 G. PH APÓS AUTOCLAVAÇÃO 7,1 MAIS OU MENOS 0,2. ENVELOPE COM 30G."/>
    <s v="ENVELOPE"/>
    <m/>
    <n v="140"/>
    <m/>
    <m/>
    <s v="PMS"/>
    <m/>
    <m/>
    <m/>
    <m/>
    <m/>
    <m/>
    <m/>
    <m/>
    <n v="140"/>
    <m/>
    <s v="O meio de cultura Agar Rainbow® é utilizado para a condução do programa de E. Coli pela unidade MIC do LFDA/SP e tem sido solicitado com maior frequência e em maior quantidade nas últimas semanas. Devido a esse aumento na demanda, somado à não-aceitação deste insumo no Pregão 21/2019, há necessidade de breve aquisição desse insumo."/>
  </r>
  <r>
    <n v="52"/>
    <n v="456744"/>
    <x v="4"/>
    <x v="12"/>
    <s v="AGAR VERDE BRILHANTE SULFA (BGS) DESIDRATADO, SELETIVO PARA ISOLAMENTO DE [SALMONELLA]. COMPOSIÇÃO G/L: EXTRATURA DE LEVEDURA 3,0 G, POLIPETONA 10,0 G, CLORETO DE SÓDIO 5,0 G, LACTOSE 10,0 G,  SACAROSE 10,0 G, VERMELHO DE FENOL 0,08 G, SULFAPIRIDINA 1,0 G, VERDE BRILHANTE 0,0125 G, AGAR-AGAR 20,0 G, PH 6,9 -/+ 0,2. FRASCO COM 500 G.     _x000a_"/>
    <s v="FRASCO 500 G"/>
    <m/>
    <n v="2"/>
    <m/>
    <m/>
    <s v="PMS"/>
    <m/>
    <m/>
    <m/>
    <m/>
    <m/>
    <m/>
    <m/>
    <m/>
    <n v="2"/>
    <m/>
    <s v="Meio de cultura utilizado pela unidade MIC do LFDA SP. Ocorreram problemas com a performance do meio utilizado atualmente nas análises, sendo importante programar a aquisição de mais frascos."/>
  </r>
  <r>
    <n v="53"/>
    <n v="129178"/>
    <x v="4"/>
    <x v="12"/>
    <s v="CALDO BASE TETRATIONATO HAJNA. COMPOSIÇÃO: EXTRATO DE LEVEDURA = 2.0G; TRIPTOSE = 18.0G; DEXTROSE = 0,5G; MANITOL = 2.5G; DESOXICOLATO DE SÓDIO = 0,5G; CLORETO DE SÓDIO = 5,0G; TIOSULFATO DE SÓDIO = 38,0G; CARBONATO DE CÁLCIO = 25,0G; VERDE BRILHANTE = 0,01G. pH = 7,6 +/- 0,2. UMA UNIDADE EQUIVALE A UM FRASCO COM 500 G."/>
    <s v="UNIDADE"/>
    <m/>
    <n v="2"/>
    <m/>
    <m/>
    <s v="PMS"/>
    <m/>
    <m/>
    <m/>
    <m/>
    <m/>
    <m/>
    <m/>
    <m/>
    <n v="2"/>
    <m/>
    <s v="Meio de cultura utilizado pela unidade MIC do LFDA SP. Há problemas de desempenho com o meio atual, sendo importante programar a aquisição de novos frascos."/>
  </r>
  <r>
    <n v="54"/>
    <n v="434381"/>
    <x v="4"/>
    <x v="12"/>
    <s v="CALDO TETRATIONATO MULLER-KAUFFMANN NOVOBIOCINA (MKTTN) MEIO UTILIZADO PARA DETECÇÃO DE [SALMONELLA] SPP, COMPOSIÇÃO G/L: EXTRATO DE CARNE = 4,3 G / DIGERIDO ENZIMÁTICO DE CASEÍNA = 8,6 G / CLORETO DE SÓDIO =2,6 G / BILE BOVINA = 4,78 G / CARBONATO DE CÁLCIO = 38,7 G / TIOSULFATO DE SÓDIO PENTAIDRATADO = 47,8 G / VERDE BRILHANTE = 9,6MG/ NOVOBIOCINA = 0,04G)- PH 8,0 MAIS OU MENOS 0,2 - FRASCO COM 500 G.  "/>
    <s v="FRASCO 500 G"/>
    <m/>
    <n v="20"/>
    <m/>
    <m/>
    <s v="PMS"/>
    <m/>
    <m/>
    <m/>
    <m/>
    <m/>
    <m/>
    <m/>
    <m/>
    <n v="20"/>
    <m/>
    <s v="Meio de cultura utilizado pelas unidades MIC e AVI do LFDA SP. Houve aumento da demanda desse meio nos últimos meses, sendo importante programar sua aquisição."/>
  </r>
  <r>
    <n v="55"/>
    <n v="329579"/>
    <x v="4"/>
    <x v="12"/>
    <s v="EXTRATO DE LEVEDURA PARA USO EM MEIO DE CULTURA. GRAU BIOLOGIA MOLECULAR. FORMULAÇÃO EM PÓ; COLORAÇÃO AMARELA A MARROM. PERDA EM SECAGEM MENOR OU IGUAL A 10%; CINZAS MENOR OU IGUAL A  12 - 16%; NACL: MENOR OU IGUAL A  5%; N: MENOR OU IGUAL A  9 -12%. FRASCO COM 250 GRAMAS. PRÓPRIO PARA USO EM ANÁLISES MICROBIOLÓGICAS. DEVE VIR ACOMPANHADO DE CERTIFICADO DE ANÁLISE DO LOTE.COM PADRÃO DE QUALIDADE IGUAL OU SUPERIOR AO Y1625 – SIGMA. UMA UNIDADE EQUIVALE A UM FRASCO COM 250 GRAMAS. "/>
    <s v="UNIDADE"/>
    <n v="1"/>
    <n v="2"/>
    <n v="31488.333333333332"/>
    <n v="62976.666666666664"/>
    <s v="MAG"/>
    <m/>
    <m/>
    <m/>
    <m/>
    <m/>
    <n v="2"/>
    <m/>
    <m/>
    <m/>
    <m/>
    <s v="Afeta todos os ensaios do MAG"/>
  </r>
  <r>
    <n v="56"/>
    <n v="414932"/>
    <x v="4"/>
    <x v="12"/>
    <s v="PLACAS DE AGAR LISTERIA DE ACORDO COM OTTAVIANI E AGOSTI (ALOA). 90 MM DE DIÂMETRO. COMPOSIÇÃO DE ACORDO COM A NORMA ISO 11290-1. DEVE ACOMPANHAR CERTIFICADO DE QUALIDADE DO LOTE.  A ENTREGA DEVERÁ PODER SER PARCELADA EM LOTES DE NO MÍNIMO 20 PLACAS, CONFORME A DATA DE VENCIMENTO DO PRODUTO. UMA UNIDADE EQUIVALE A UMA PLACA. "/>
    <s v="UNIDADE"/>
    <m/>
    <n v="200"/>
    <m/>
    <m/>
    <s v="MIC"/>
    <m/>
    <m/>
    <m/>
    <m/>
    <m/>
    <m/>
    <n v="200"/>
    <m/>
    <m/>
    <m/>
    <s v="Meio utilizado para detecção de Listeria monocytogenes. O formulado preparado internamente apresenta problemas no desempenho."/>
  </r>
  <r>
    <n v="57"/>
    <n v="326923"/>
    <x v="4"/>
    <x v="12"/>
    <s v="PLACAS DE ÁGAR SANGUE DE CARNEIRO. 90 MM DE DIÂMETRO. COMPOSIÇÃO DE ACORDO COM A NORMA ISO 11290-1. DEVE ACOMPANHAR CERTIFICADO DE QUALIDADE DO LOTE. _x000a_A ENTREGA DEVERÁ PODER SER PARCELADA EM LOTES DE NO MÍNIMO 50 PLACAS, CONFORME A DATA DE VENCIMENTO DO PRODUTO. UMA UNIDADE EQUIVALE A UMA PLACA. "/>
    <s v="UNIDADE"/>
    <m/>
    <n v="6000"/>
    <m/>
    <m/>
    <s v="MIC"/>
    <m/>
    <m/>
    <m/>
    <m/>
    <m/>
    <m/>
    <n v="6000"/>
    <m/>
    <m/>
    <m/>
    <s v="Meio utilizado para os métodos de detecção de Listeria monocytogenes, detecção de Escherichia coli verotoxigênica, detecção de Salmonella spp e contagem de Bacillus cereus . O formulado preparado internamente apresenta problemas na esterilidade."/>
  </r>
  <r>
    <n v="58"/>
    <n v="129178"/>
    <x v="4"/>
    <x v="13"/>
    <s v=" 2,2´,4,5,5´-PENTACHLOROBIPHENYL (PCB 101), PADRÃO ANALÍTICO , PUREZA MÍNIMA DE 99,4%, PRODUTOR CERTIFICADO NA ISO 17034 34. VALIDADE MÍNIMA DE 2 ANOS A PARTIR DA DATA DE ENTREGA NO LABORATÓRIO, CAS 37680-73-2. UMA UNIDADE EQUIVALE A UM FRASCO COM PELO MENOS 10 MG."/>
    <s v="UNIDADE"/>
    <m/>
    <n v="3"/>
    <m/>
    <m/>
    <s v="RCA"/>
    <m/>
    <m/>
    <m/>
    <m/>
    <m/>
    <m/>
    <m/>
    <m/>
    <m/>
    <n v="3"/>
    <s v="Rotina e validações de organoclorados em todas as matrizes e espécies"/>
  </r>
  <r>
    <n v="59"/>
    <n v="129178"/>
    <x v="4"/>
    <x v="13"/>
    <s v="2,3',4,4',5-PENTACHLOROBIPHENYL (PCB 118), PADRÃO ANALÍTICO, PUREZA MÍNIMA DE 99,6%, COM ACREDITAÇÃO NA NORMA ISO 17034, VALIDADE MÍNIMA DE 2 ANOS A PARTIR DA DATA DE ENTREGA NO LABORATÓRIO.  CAS 31508-00-6. EMBALAGEM: UMA UNIDADE EQUIVALE A UM FRASCO COM PELO MENOS 5 MG."/>
    <s v="UNIDADE"/>
    <m/>
    <n v="4"/>
    <m/>
    <m/>
    <s v="RCA"/>
    <m/>
    <m/>
    <m/>
    <m/>
    <m/>
    <m/>
    <m/>
    <m/>
    <m/>
    <n v="4"/>
    <s v="Rotina e validações de organoclorados em todas as matrizes e espécies"/>
  </r>
  <r>
    <n v="60"/>
    <n v="129178"/>
    <x v="4"/>
    <x v="13"/>
    <s v="5,6-DIMETHYLTHIOURACIL, PADRÃO ANALÍTICO, PUREZA MÍNIMA DE 95%, ACOMPANHADO DE CERTIFICADO DE ANÁLISE, REFERÊNCIAS SIGMA ALDRICH 80029, TRC D480245, OU EQUIVALENTE, CAS Nº 28456-54-4,  UMA UNIDADE EQUIVALE A UM FRASCO COM PELO MENOS 25 MG. "/>
    <s v="UNIDADE"/>
    <m/>
    <n v="1"/>
    <m/>
    <m/>
    <s v="RCA"/>
    <m/>
    <m/>
    <m/>
    <m/>
    <m/>
    <m/>
    <m/>
    <m/>
    <m/>
    <n v="1"/>
    <s v="Rotina de SAA7 (tireostáticos)"/>
  </r>
  <r>
    <n v="61"/>
    <n v="129178"/>
    <x v="4"/>
    <x v="13"/>
    <s v="BETA-TREMBOLONA, PADRÃO ANALÍTICO, PUREZA MÍNIMA DE 98%, COM INCERTEZA   ASSOCIADA,COM ACREDITAÇÃO NA NORMA ISO 17034, ACOMPANHADO DE CERTIFICADO DE ANÁLISE, REFERÊNCIA LGC: DRE-CA17607700, OU EQUIVALENTE, CAS Nº 10161-33-8. UMA UNIDADE EQUIVALE A UM FRASCO COM PELO MENOS 100 MG."/>
    <s v="UNIDADE"/>
    <m/>
    <n v="1"/>
    <m/>
    <m/>
    <s v="RCA"/>
    <m/>
    <m/>
    <m/>
    <m/>
    <m/>
    <m/>
    <m/>
    <m/>
    <m/>
    <n v="1"/>
    <s v="Rotina de Hormônios"/>
  </r>
  <r>
    <n v="62"/>
    <n v="436775"/>
    <x v="4"/>
    <x v="13"/>
    <s v="D-(+)-MELEZITOSE MONOIDRATADA, CAS 10030-67-8, PESO MOLECULAR 522,45, FÓRMULA MOLECULAR C18H32O16.1H2O. PUREZA MÍNIMA 99,0%, REAGENTE PRÓPRIO PARA HPLC. TIPO DE EMBALAGEM: FRASCOS DE ATÉ 50G. REFERÊNCIA SIGMA ALDRICH 63620-50G-F."/>
    <s v="GRAMAS"/>
    <n v="1"/>
    <n v="150"/>
    <n v="2913521.0449999999"/>
    <n v="437028156.75"/>
    <s v="FQA"/>
    <m/>
    <m/>
    <m/>
    <m/>
    <n v="150"/>
    <m/>
    <m/>
    <m/>
    <m/>
    <m/>
    <s v="Insumo necessário para implementação do método de Lactose. É urgente porque hoje emitimos certificados sem essa análise para todos os tipos de leite fluido."/>
  </r>
  <r>
    <n v="63"/>
    <n v="129178"/>
    <x v="4"/>
    <x v="13"/>
    <s v="N-BUTANOL, CAS 71-36-3, COM PUREZA DE IGUAL OU MAIOR QUE 99,8%, COM PRODUTOR ACREDITADO EM ISO GUIA 34 POR ORGANISMO SIGNATÁRIO DO ILAC. UMA UNIDADE EQUIVALE A UM FRASCO COM 1 ML. "/>
    <s v="UNIDADE"/>
    <n v="1"/>
    <n v="3"/>
    <n v="72752.333333333328"/>
    <n v="218257"/>
    <s v="BEB"/>
    <m/>
    <n v="3"/>
    <m/>
    <m/>
    <m/>
    <m/>
    <m/>
    <m/>
    <m/>
    <m/>
    <s v="Determinação de n-butanol em bebidas destiladas. _x000a_O reagente que temos irá vencer esse ano e teremos que paralisar os ensaios se  não houver a aquisição de mais desse reagente."/>
  </r>
  <r>
    <n v="64"/>
    <n v="453178"/>
    <x v="4"/>
    <x v="13"/>
    <s v="PADRÃO REFERÊNCIA, TIPO 1:CLORIDRATO DE ZILPATEROL, APRESENTAÇÃO 1:PÓ, NÚMERO DE REFERÊNCIA QUÍMICA:CAS 119520-06-8. INFORMAÇÕES ADICIONAIS: REFERÊNCIA TRC Z430000, SIGMA ALDRICH 32379 OU EQUIVALENTE. VALIDADE MÍNIIMA DE 1 ANO A PARTIR DA DATA DE ENTREGA NO LABORATÓRIO. UMA UNIDADE EQUIVALE A UM FRASCO COM PELO MENOS 10MG."/>
    <s v="UNIDADE"/>
    <m/>
    <n v="3"/>
    <m/>
    <m/>
    <s v="RCA"/>
    <m/>
    <m/>
    <m/>
    <m/>
    <m/>
    <m/>
    <m/>
    <m/>
    <m/>
    <n v="3"/>
    <s v="Rotina e validações de beta-agonistas em todas as matrizes e espécies"/>
  </r>
  <r>
    <n v="65"/>
    <n v="363168"/>
    <x v="4"/>
    <x v="13"/>
    <s v="SOLUÇÃO PADRÃO DE CÁLCIO, CONCENTRAÇÃO 1 MG/ML, COM PRECISÃO MAIS OU MENOS 1 %, COM PRODUTOR ACREDITADO EM ISO GUIA 34 POR ORGANISMO SIGNATÁRIO DO ILAC. VALIDADE DE NO MÍNIMO 2 ANOS NO ATO DE ENTREGA AO LABORATÓRIO. TIPO DE EMBALAGEM: FRASCO COM 100 ML."/>
    <s v="ML"/>
    <m/>
    <n v="200"/>
    <m/>
    <m/>
    <s v="FET"/>
    <m/>
    <m/>
    <m/>
    <n v="200"/>
    <m/>
    <m/>
    <m/>
    <m/>
    <m/>
    <m/>
    <s v="Padrão utilizado no ensaio de cálcio em fertilizantes, corertivos e condicionadores"/>
  </r>
  <r>
    <n v="66"/>
    <n v="353493"/>
    <x v="4"/>
    <x v="13"/>
    <s v="SOLUÇÃO PADRÃO DE CHUMBO, COM CERTIFICAÇÃO INDIVIDUAL NA CONCENTRAÇÃO DE 1000 MG POR LITRO E INCERTEZA DE MAIS OU MENOS 1%, COM PRODUTOR ACREDITADO EM ISO GUIA 34 POR ORGANISMO SIGNATÁRIO DO ILAC. VALIDADE DE NO MÍNIMO 2 ANOS NO ATO DA ENTREGA AO LABORATÓRIO. TIPO DE EMBALAGEM: FRASCO COM PELO MENOS 100 ML."/>
    <s v="ML"/>
    <m/>
    <n v="100"/>
    <m/>
    <m/>
    <s v="FET"/>
    <m/>
    <m/>
    <m/>
    <n v="100"/>
    <m/>
    <m/>
    <m/>
    <m/>
    <m/>
    <m/>
    <s v="Padrão utilizado no ensaio de cálcio em fertilizantes, corretivos e condicionadores"/>
  </r>
  <r>
    <n v="67"/>
    <n v="353491"/>
    <x v="4"/>
    <x v="13"/>
    <s v="SOLUÇÃO PADRÃO DE COBRE, COM CERTIFICAÇÃO INDIVIDUAL NA CONCENTRAÇÃO DE 1000 MG POR LITRO E INCERTEZA DE MAIS OU MENOS 1%, COM PRODUTOR ACREDITADO EM ISO GUIA 34 POR ORGANISMO SIGNATÁRIO DO ILAC. VALIDADE DE NO MÍNIMO 2 ANOS NO ATO DE ENTREGA AO LABORATÓRIO, TIPO DE EMBALAGEM: FRASCO COM PELO MENOS 100 ML."/>
    <s v="ML"/>
    <m/>
    <n v="100"/>
    <m/>
    <m/>
    <s v="FET"/>
    <m/>
    <m/>
    <m/>
    <n v="100"/>
    <m/>
    <m/>
    <m/>
    <m/>
    <m/>
    <m/>
    <s v="Padrão utilizado no ensaio de cobre em fertilizantes e condicionadores"/>
  </r>
  <r>
    <n v="68"/>
    <n v="412943"/>
    <x v="4"/>
    <x v="13"/>
    <s v="SOLUÇÃO PADRÃO DE CONDUTIVIDADE 1412 uS/CM (MICRO SIMIENS POR CENTIMETRO) COM PRODUTOR ACREDITADO EM ISO GUIA 34 POR ORGANISMO SIGNATÁRIO DO ILAC. VALIDADE DE NO MÍNIMO 2 ANOS NO ATO DE ENTREGA AO LABORATÓRIO. TIPO DE EMBALAGEM: FRASCO COM ATÉ 250 ML."/>
    <s v="ML"/>
    <m/>
    <n v="250"/>
    <m/>
    <m/>
    <s v="FET"/>
    <m/>
    <m/>
    <m/>
    <n v="250"/>
    <m/>
    <m/>
    <m/>
    <m/>
    <m/>
    <m/>
    <s v="Padrão utilizado no ensaio de condutividade elétrica em fertilizantes e substratos para plantas"/>
  </r>
  <r>
    <n v="69"/>
    <n v="363209"/>
    <x v="4"/>
    <x v="13"/>
    <s v="SOLUÇÃO PADRÃO DE FERRO, COM CERTIFICADO INDIVIDUAL NA CONCENTRAÇÃO DE 1000 MG POR LITRO E INCERTEZA DE MAIS OU MENOS 1%, COM PRODUTOR ACREDITADO EM ISO GUIA 34 POR ORGANISMO SIGNATÁRIO DO ILAC. VALIDADE DE NO MÍNIMO 2 ANOS NO ATO DE ENTREGA AO LABORATÓRIO, TIPO DE EMBALAGEM: FRASCO COM PELO MENOS 100 ML."/>
    <s v="ML"/>
    <m/>
    <n v="100"/>
    <m/>
    <m/>
    <s v="FET"/>
    <m/>
    <m/>
    <m/>
    <n v="100"/>
    <m/>
    <m/>
    <m/>
    <m/>
    <m/>
    <m/>
    <s v="Padrão utilizado no ensaio de ferro em fertilizantes e condicionadores"/>
  </r>
  <r>
    <n v="70"/>
    <n v="363211"/>
    <x v="4"/>
    <x v="13"/>
    <s v="SOLUÇÃO PADRÃO DE MANGANÊS, COM CERTIFICADO INDIVIDUAL NA CONCENTRAÇÃO DE 1000 MG POR LITRO E INCERTEZADE MAIS OU MENOS 1%, COM PRODUTOR ACREDITADO EM ISO GUIA 34 POR ORGANISMO SIGNATÁRIO DO ILAC. VALIDADE DE NO MÍNIMO 2 ANOS NO ATO DE ENTREGA AO LABORATÓRIO, TIPO DE EMBALAGEM: FRASCO COM PELO MENOS 100 ML."/>
    <s v="ML"/>
    <m/>
    <n v="100"/>
    <m/>
    <m/>
    <s v="FET"/>
    <m/>
    <m/>
    <m/>
    <n v="100"/>
    <m/>
    <m/>
    <m/>
    <m/>
    <m/>
    <m/>
    <s v="Padrão utilizado no ensaio de manganês em fertilizantes e condicionadores"/>
  </r>
  <r>
    <n v="71"/>
    <n v="353498"/>
    <x v="4"/>
    <x v="13"/>
    <s v="SOLUÇÃO PADRÃO DE NÍQUEL, COM CERTIFICAÇÃO INDIVIDUAL NA CONCENTRAÇÃO DE 1000 MG POR LITRO E INCERTEZA DE MAIS OU MENOS 1%, COM PRODUTOR ACREDITADO EM GUIA 34 POR ORGANISMO SIGNATÁRIO DO ILAC, VALIDADE DE NO MÍNIMO 2 ANOS NO ATO DE ENTREGA AO LABORATÓRIO, TIPO DE EMBALAGEM: FRASCO COM PELO MENOS 100 ML."/>
    <s v="ML"/>
    <m/>
    <n v="100"/>
    <m/>
    <m/>
    <s v="FET"/>
    <m/>
    <m/>
    <m/>
    <n v="100"/>
    <m/>
    <m/>
    <m/>
    <m/>
    <m/>
    <m/>
    <s v="Padrão utilizado no ensaio de niquel em fertilizantes e condicionadores"/>
  </r>
  <r>
    <n v="72"/>
    <n v="234416"/>
    <x v="4"/>
    <x v="13"/>
    <s v="SOLUÇÃO TAMPÃO PH 4,0 PARA PHMETRO, COM VALOR DE INCERTEZA DETERMINADO, COM PRODUTOR ACREDITADO EM ISO GUIA 34 POR ORGANISMO SIGNATÁRIO DO ILAC. TIPO DE EMBALAGEM: FRASCO COM 500 ML. DEVE SER ACOMPANHADO DE CERTIFICADO COM ACREDITAÇÃO NA ISO GUIA 34."/>
    <s v="ML"/>
    <n v="1"/>
    <n v="1500"/>
    <n v="36086.243333333332"/>
    <n v="54129365"/>
    <s v="MAG"/>
    <m/>
    <m/>
    <m/>
    <m/>
    <m/>
    <n v="1500"/>
    <m/>
    <m/>
    <m/>
    <m/>
    <s v="produção de meio de cultura (afeta totos os ensaios do MAG)"/>
  </r>
  <r>
    <n v="73"/>
    <n v="234417"/>
    <x v="4"/>
    <x v="13"/>
    <s v="SOLUÇÃO TAMPÃO PH 7,0 PARA PMHETRO, COM VALOR DE INCERTEZA DETERMINADO, COM PRODUTOR ACREDITADO EM ISO GUIA 34 POR ORGANISMO SIGNATÁRIO DO ILAC. TIPO DE EMBALAGEM: FRASCO COM 500 ML. DEVE SER ACOMPANHADO DE CERTIFICADO COM ACREDITAÇÃO NA ISO GUIA 34."/>
    <s v="ML"/>
    <n v="1"/>
    <n v="1500"/>
    <n v="335177.23"/>
    <n v="502765845"/>
    <s v="MAG"/>
    <m/>
    <m/>
    <m/>
    <m/>
    <m/>
    <n v="1500"/>
    <m/>
    <m/>
    <m/>
    <m/>
    <s v="produção de meio de cultura (afeta totos os ensaios do MAG)"/>
  </r>
  <r>
    <n v="74"/>
    <n v="444921"/>
    <x v="4"/>
    <x v="14"/>
    <s v="ACETATO DE ETILA GRAU HPLC - CAS 141-78-6. PUREZA MÍNIMA 99,7%. TIPO DE EMBALAGEM: FRASCO COM ATÉ 2,5 L. "/>
    <s v="LITRO"/>
    <m/>
    <n v="20"/>
    <m/>
    <m/>
    <s v="RCA"/>
    <m/>
    <m/>
    <m/>
    <m/>
    <m/>
    <m/>
    <m/>
    <m/>
    <m/>
    <n v="20"/>
    <s v="Rotina de tireostáticos e nitrofuranos"/>
  </r>
  <r>
    <n v="75"/>
    <n v="347148"/>
    <x v="4"/>
    <x v="14"/>
    <s v="ACETONITRILA GRAU HPLC -  PUREZA MÍNIMA 99,9%, RESÍDUO DE EVAPORAÇÃO MÁXIMO 0,0002%, ÁGUA MÁXIMO 0,005%. NÚMERO DE REFERÊNCIA QUIMICA: CAS 75-05-8, TIPO DE EMBALAGEM: FRASCO COM ATÉ 4 L. DEVE VIR ACOMPANHADO DE CERTIFICADO DE ANÁLISE "/>
    <s v="LITRO"/>
    <n v="1"/>
    <n v="76"/>
    <n v="156.87"/>
    <n v="11922.12"/>
    <s v="BEB"/>
    <m/>
    <n v="16"/>
    <m/>
    <m/>
    <n v="60"/>
    <m/>
    <m/>
    <m/>
    <m/>
    <m/>
    <s v="Determinação de cafeína por HPLC. Usa-se esse _x000a_reagente como fase móvel e a quantidade que temos é suficiente para os ensaios até o meio desse ano. "/>
  </r>
  <r>
    <n v="76"/>
    <n v="352710"/>
    <x v="4"/>
    <x v="14"/>
    <s v="ÁCIDO ORTO-FOSFÓRICO, GRAU DE PUREZA: CONCENTRAÇÃO MINIMA 85%, CARACTERÍSTICA ADICIONAL:  REAGENTE P.A., NÚMERO DE REFERÊNCIA QUÍMICA: CAS 7664-38-2,  CLORO MÁXIMO 2 MG/KG, TIPO DE EMBALAGEM: FRASCO COM ATÉ 1 L. DEVE VIR ACOMPANHADO DE CERTIFICADO DE ANÁLISE "/>
    <s v="LITRO"/>
    <n v="1"/>
    <n v="4"/>
    <n v="61124.046666666669"/>
    <n v="244496.18666666668"/>
    <s v="FET"/>
    <m/>
    <n v="1"/>
    <m/>
    <n v="3"/>
    <m/>
    <m/>
    <m/>
    <m/>
    <m/>
    <m/>
    <s v="Determinação de edulcorantes por HPLC. Utilizado na composição da fase móvel._x000a_O reagente que temos irá vencer esse ano e teremos que paralisar os ensaios se  não houver a aquisição de mais desse reagente."/>
  </r>
  <r>
    <n v="77"/>
    <n v="412789"/>
    <x v="4"/>
    <x v="14"/>
    <s v="ÁCIDO TARTÁRICO PA, CAS 87-69-4, GRAU DE PUREZA: PUREZA MÍNIMA DE 99,5%, SULFATO MÁXIMO 0,002%. NÚMERO DE REFERÊNCIA QUÍMICA: CAS 87-69-4. TIPO DE EMBALAGEM:  FRASCO COM ATÉ 500 G. "/>
    <s v="GRAMA"/>
    <n v="1"/>
    <n v="1000"/>
    <n v="1212"/>
    <n v="1212000"/>
    <s v="BEB"/>
    <m/>
    <n v="1000"/>
    <m/>
    <m/>
    <m/>
    <m/>
    <m/>
    <m/>
    <m/>
    <m/>
    <s v="Determinação de corantes artificiais._x000a_O reagente que temos irá vencer esse ano e teremos que paralisar os ensaios se  não houver a aquisição de mais desse reagente."/>
  </r>
  <r>
    <n v="78"/>
    <n v="444741"/>
    <x v="4"/>
    <x v="14"/>
    <s v="ÁLCOOL N-AMÍLICO (1-PENTANOL) PA , GRAU DE PUREZA: PUREZA MÍNIMA DE 99%,  NÚMERO DE REFERÊNCIA QUÍMICA: CAS 71-41-0. TIPO  DE EMBALAGEM: FRASCO COM ATÉ 1 LITRO. DEVE  VIR ACOMPANHADO DE CERTIFICADO DE ANÁLISE."/>
    <s v="LITRO"/>
    <n v="1"/>
    <n v="5"/>
    <n v="14118.031700000001"/>
    <n v="70590.158500000005"/>
    <s v="BEB"/>
    <m/>
    <n v="5"/>
    <m/>
    <m/>
    <m/>
    <m/>
    <m/>
    <m/>
    <m/>
    <m/>
    <s v="Determinação de cobre em bebidas alcoólicas por mistura. _x000a_O reagente que temos irá vencer esse ano e teremos que paralisar os ensaios se  não houver a aquisição de mais desse reagente."/>
  </r>
  <r>
    <n v="79"/>
    <n v="376987"/>
    <x v="4"/>
    <x v="14"/>
    <s v="HIDROXIDO DE BÁRIO OCTAHIDRATADO, GRAU DE PUREZA: GARANTIA MÍNIMA 98%, CÁLCIO MÁXIMO 0,002%, CLORO MÁXIMO 0,001%, ENXOFRE MÁXIMO 0,0005%, CARACTERÍSTICA ADICIONAL: REAGENTE P.A.,  NÚMERO DE REFERÊNCIA QUÍMICA: CAS 12230-71-6, TIPO DE EMBALAGEM: FRASCO COM ATÉ 1 KG. DEVE VIR ACOMPANHADO DE CERTIFICADO DE ANÁLISE "/>
    <s v="GRAMA"/>
    <n v="1"/>
    <n v="1000"/>
    <n v="502306.09499999997"/>
    <n v="502306095"/>
    <s v="BEB"/>
    <m/>
    <n v="1000"/>
    <m/>
    <m/>
    <m/>
    <m/>
    <m/>
    <m/>
    <m/>
    <m/>
    <s v="Determinação de cloretos._x000a_O reagente que temos irá vencer esse ano e teremos que paralisar os ensaios se não houver a aquisição de mais desse reagente."/>
  </r>
  <r>
    <n v="80"/>
    <n v="150574"/>
    <x v="4"/>
    <x v="14"/>
    <s v="PSA BULK SORBENT PARA EXTRAÇÃO EM FASE SÓLIDA DISPERSIVA (dSPE). TAMANHO DE PARTÍCULA 40 - 60 MICROMETROS, ENDCAPPED, UMA UNIDADE EQUIVALE A UM FRASCO COM 100 G.  "/>
    <s v="UNIDADE"/>
    <m/>
    <n v="20"/>
    <m/>
    <m/>
    <s v="RCA"/>
    <m/>
    <m/>
    <m/>
    <m/>
    <m/>
    <m/>
    <m/>
    <m/>
    <m/>
    <n v="20"/>
    <s v="Rotina e validações de todos os métodos por dSPE (hormônios, beta-agonistas em fígado, todas as novas demandas de organoclorados)"/>
  </r>
  <r>
    <n v="81"/>
    <n v="452749"/>
    <x v="4"/>
    <x v="14"/>
    <s v="SULFATO DE MAGNÉSIO ANIDRO PA. FÓRMULA: MGSO4, PESO MOLECULAR: 120,37G/MOL. CAS: 7487-88-9. PUREZA MÍNIMA DE 98%.  DEVE VIR ACOMPANHADO DE CERTIFICADO DE ANÁLISE DO LOTE. TIPO DE EMBALAGEM: FRASCO COM ATÉ 1KG."/>
    <s v="KILOGRAMA"/>
    <m/>
    <n v="20"/>
    <m/>
    <m/>
    <s v="RCA"/>
    <m/>
    <m/>
    <m/>
    <m/>
    <m/>
    <m/>
    <m/>
    <m/>
    <m/>
    <n v="20"/>
    <s v="Rotina e validações de todos os métodos por dSPE (hormônios, beta-agonistas em fígado, todas as novas demandas de organoclorado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ela dinâ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1:B7" firstHeaderRow="1" firstDataRow="1" firstDataCol="1"/>
  <pivotFields count="22">
    <pivotField dataField="1" showAll="0"/>
    <pivotField showAll="0"/>
    <pivotField axis="axisRow" showAll="0">
      <items count="6">
        <item x="0"/>
        <item x="1"/>
        <item x="2"/>
        <item x="3"/>
        <item x="4"/>
        <item t="default"/>
      </items>
    </pivotField>
    <pivotField showAll="0">
      <items count="16">
        <item x="5"/>
        <item x="6"/>
        <item x="0"/>
        <item x="7"/>
        <item x="1"/>
        <item x="9"/>
        <item x="10"/>
        <item x="11"/>
        <item x="3"/>
        <item x="12"/>
        <item x="2"/>
        <item x="13"/>
        <item x="4"/>
        <item x="14"/>
        <item x="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6">
    <i>
      <x/>
    </i>
    <i>
      <x v="1"/>
    </i>
    <i>
      <x v="2"/>
    </i>
    <i>
      <x v="3"/>
    </i>
    <i>
      <x v="4"/>
    </i>
    <i t="grand">
      <x/>
    </i>
  </rowItems>
  <colItems count="1">
    <i/>
  </colItems>
  <dataFields count="1">
    <dataField name="Contagem de ITEM" fld="0" subtotal="count" baseField="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193"/>
  <sheetViews>
    <sheetView tabSelected="1" view="pageBreakPreview" zoomScale="90" zoomScaleNormal="60" zoomScaleSheetLayoutView="90" workbookViewId="0">
      <pane ySplit="5" topLeftCell="A182" activePane="bottomLeft" state="frozen"/>
      <selection pane="bottomLeft" sqref="A1:K186"/>
    </sheetView>
  </sheetViews>
  <sheetFormatPr defaultColWidth="9.140625" defaultRowHeight="36.75" customHeight="1" x14ac:dyDescent="0.2"/>
  <cols>
    <col min="1" max="1" width="6.85546875" style="7" customWidth="1"/>
    <col min="2" max="2" width="15.140625" style="7" customWidth="1"/>
    <col min="3" max="3" width="118.28515625" style="7" customWidth="1"/>
    <col min="4" max="4" width="16.140625" style="7" customWidth="1"/>
    <col min="5" max="6" width="24.42578125" style="7" customWidth="1"/>
    <col min="7" max="9" width="16.7109375" style="7" customWidth="1"/>
    <col min="10" max="10" width="21.5703125" style="12" customWidth="1"/>
    <col min="11" max="17" width="17.42578125" style="13" customWidth="1"/>
    <col min="18" max="18" width="22.85546875" style="7" customWidth="1"/>
    <col min="19" max="19" width="10.28515625" style="11" customWidth="1"/>
    <col min="20" max="20" width="9.140625" style="59" customWidth="1"/>
    <col min="21" max="21" width="9.42578125" style="11" customWidth="1"/>
    <col min="22" max="22" width="8.28515625" style="59" customWidth="1"/>
    <col min="23" max="23" width="7.5703125" style="11" customWidth="1"/>
    <col min="24" max="24" width="11.28515625" style="59" customWidth="1"/>
    <col min="25" max="25" width="9.140625" style="11" customWidth="1"/>
    <col min="26" max="26" width="8" style="11" customWidth="1"/>
    <col min="27" max="27" width="8.5703125" style="11" customWidth="1"/>
    <col min="28" max="28" width="89" style="11" customWidth="1"/>
    <col min="29" max="29" width="24" style="11" customWidth="1"/>
    <col min="30" max="30" width="23.85546875" style="11" customWidth="1"/>
    <col min="31" max="31" width="73.140625" style="14" customWidth="1"/>
    <col min="32" max="56" width="9.140625" style="5"/>
    <col min="57" max="16384" width="9.140625" style="48"/>
  </cols>
  <sheetData>
    <row r="1" spans="1:31" ht="36.75" customHeight="1" x14ac:dyDescent="0.2">
      <c r="A1" s="66" t="s">
        <v>220</v>
      </c>
      <c r="B1" s="67"/>
      <c r="C1" s="67"/>
      <c r="D1" s="67"/>
      <c r="E1" s="67"/>
      <c r="F1" s="67"/>
      <c r="G1" s="67"/>
      <c r="H1" s="67"/>
      <c r="I1" s="67"/>
      <c r="J1" s="67"/>
      <c r="K1" s="68"/>
    </row>
    <row r="3" spans="1:31" ht="36.75" customHeight="1" x14ac:dyDescent="0.2">
      <c r="E3" s="69" t="s">
        <v>208</v>
      </c>
      <c r="F3" s="69"/>
      <c r="G3" s="69"/>
      <c r="H3" s="70" t="s">
        <v>209</v>
      </c>
      <c r="I3" s="70"/>
      <c r="J3" s="70"/>
      <c r="K3" s="70"/>
    </row>
    <row r="4" spans="1:31" ht="36.75" customHeight="1" x14ac:dyDescent="0.2">
      <c r="E4" s="58" t="s">
        <v>210</v>
      </c>
      <c r="F4" s="58" t="s">
        <v>211</v>
      </c>
      <c r="G4" s="58" t="s">
        <v>212</v>
      </c>
      <c r="H4" s="71" t="s">
        <v>213</v>
      </c>
      <c r="I4" s="71"/>
      <c r="J4" s="71"/>
      <c r="K4" s="71"/>
    </row>
    <row r="5" spans="1:31" ht="36.75" customHeight="1" x14ac:dyDescent="0.2">
      <c r="A5" s="58" t="s">
        <v>0</v>
      </c>
      <c r="B5" s="58" t="s">
        <v>1</v>
      </c>
      <c r="C5" s="58" t="s">
        <v>2</v>
      </c>
      <c r="D5" s="58" t="s">
        <v>3</v>
      </c>
      <c r="E5" s="58" t="s">
        <v>214</v>
      </c>
      <c r="F5" s="58" t="s">
        <v>215</v>
      </c>
      <c r="G5" s="58" t="s">
        <v>215</v>
      </c>
      <c r="H5" s="58" t="s">
        <v>216</v>
      </c>
      <c r="I5" s="58" t="s">
        <v>217</v>
      </c>
      <c r="J5" s="58" t="s">
        <v>218</v>
      </c>
      <c r="K5" s="58" t="s">
        <v>219</v>
      </c>
      <c r="L5" s="4"/>
      <c r="M5" s="4"/>
      <c r="N5" s="4"/>
      <c r="O5" s="4"/>
      <c r="P5" s="4"/>
      <c r="Q5" s="4"/>
      <c r="R5" s="4"/>
      <c r="S5" s="4"/>
      <c r="T5" s="60"/>
      <c r="U5" s="4"/>
      <c r="V5" s="60"/>
      <c r="W5" s="4"/>
      <c r="X5" s="60"/>
      <c r="Y5" s="4"/>
      <c r="Z5" s="4"/>
      <c r="AA5" s="4"/>
      <c r="AB5" s="4"/>
      <c r="AC5" s="27"/>
      <c r="AD5" s="27"/>
      <c r="AE5" s="4"/>
    </row>
    <row r="6" spans="1:31" ht="64.5" customHeight="1" x14ac:dyDescent="0.2">
      <c r="A6" s="6">
        <v>1</v>
      </c>
      <c r="B6" s="7">
        <v>380557</v>
      </c>
      <c r="C6" s="26" t="s">
        <v>126</v>
      </c>
      <c r="D6" s="7" t="s">
        <v>154</v>
      </c>
      <c r="E6" s="7">
        <v>1</v>
      </c>
      <c r="F6" s="7">
        <v>0</v>
      </c>
      <c r="G6" s="7">
        <v>2</v>
      </c>
      <c r="H6" s="7">
        <v>1</v>
      </c>
      <c r="I6" s="7">
        <f>G6+F6</f>
        <v>2</v>
      </c>
      <c r="J6" s="9">
        <v>500.5</v>
      </c>
      <c r="K6" s="47">
        <f>J6*I6</f>
        <v>1001</v>
      </c>
      <c r="L6" s="47"/>
      <c r="M6" s="47"/>
      <c r="N6" s="47"/>
      <c r="O6" s="47"/>
      <c r="P6" s="47"/>
      <c r="Q6" s="47"/>
      <c r="T6" s="61"/>
      <c r="V6" s="61"/>
      <c r="AB6" s="32"/>
      <c r="AC6" s="7"/>
      <c r="AD6" s="7"/>
    </row>
    <row r="7" spans="1:31" ht="60.75" customHeight="1" x14ac:dyDescent="0.2">
      <c r="A7" s="6">
        <v>2</v>
      </c>
      <c r="B7" s="7">
        <v>394773</v>
      </c>
      <c r="C7" s="26" t="s">
        <v>112</v>
      </c>
      <c r="D7" s="7" t="s">
        <v>155</v>
      </c>
      <c r="E7" s="7">
        <v>1</v>
      </c>
      <c r="F7" s="7">
        <v>0</v>
      </c>
      <c r="G7" s="7">
        <v>1</v>
      </c>
      <c r="H7" s="7">
        <v>1</v>
      </c>
      <c r="I7" s="7">
        <f t="shared" ref="I7:I68" si="0">G7+F7</f>
        <v>1</v>
      </c>
      <c r="J7" s="9">
        <v>452.5</v>
      </c>
      <c r="K7" s="47">
        <f t="shared" ref="K7:K70" si="1">J7*I7</f>
        <v>452.5</v>
      </c>
      <c r="L7" s="47"/>
      <c r="M7" s="47"/>
      <c r="N7" s="47"/>
      <c r="O7" s="47"/>
      <c r="P7" s="47"/>
      <c r="Q7" s="47"/>
      <c r="T7" s="61"/>
      <c r="V7" s="61"/>
      <c r="AB7" s="32"/>
      <c r="AC7" s="7"/>
      <c r="AD7" s="7"/>
    </row>
    <row r="8" spans="1:31" ht="50.25" customHeight="1" x14ac:dyDescent="0.2">
      <c r="A8" s="6">
        <v>3</v>
      </c>
      <c r="B8" s="6">
        <v>437329</v>
      </c>
      <c r="C8" s="26" t="s">
        <v>68</v>
      </c>
      <c r="D8" s="8" t="s">
        <v>153</v>
      </c>
      <c r="E8" s="7">
        <v>1060</v>
      </c>
      <c r="F8" s="7">
        <v>0</v>
      </c>
      <c r="G8" s="7">
        <v>3200</v>
      </c>
      <c r="H8" s="7">
        <v>1060</v>
      </c>
      <c r="I8" s="7">
        <f t="shared" si="0"/>
        <v>3200</v>
      </c>
      <c r="J8" s="9">
        <v>1.56</v>
      </c>
      <c r="K8" s="47">
        <f t="shared" si="1"/>
        <v>4992</v>
      </c>
      <c r="L8" s="47"/>
      <c r="M8" s="47"/>
      <c r="N8" s="47"/>
      <c r="O8" s="47"/>
      <c r="P8" s="47"/>
      <c r="Q8" s="47"/>
      <c r="T8" s="61"/>
      <c r="V8" s="61"/>
      <c r="AB8" s="13"/>
      <c r="AC8" s="7"/>
      <c r="AD8" s="7"/>
    </row>
    <row r="9" spans="1:31" ht="36.75" customHeight="1" x14ac:dyDescent="0.2">
      <c r="A9" s="6">
        <v>4</v>
      </c>
      <c r="B9" s="7">
        <v>419613</v>
      </c>
      <c r="C9" s="26" t="s">
        <v>78</v>
      </c>
      <c r="D9" s="8" t="s">
        <v>154</v>
      </c>
      <c r="E9" s="7">
        <v>10</v>
      </c>
      <c r="F9" s="7">
        <v>10</v>
      </c>
      <c r="G9" s="7">
        <v>0</v>
      </c>
      <c r="H9" s="7">
        <v>10</v>
      </c>
      <c r="I9" s="7">
        <f t="shared" si="0"/>
        <v>10</v>
      </c>
      <c r="J9" s="9">
        <v>43.25</v>
      </c>
      <c r="K9" s="47">
        <f t="shared" si="1"/>
        <v>432.5</v>
      </c>
      <c r="L9" s="47"/>
      <c r="M9" s="47"/>
      <c r="N9" s="47"/>
      <c r="O9" s="47"/>
      <c r="P9" s="47"/>
      <c r="Q9" s="47"/>
      <c r="T9" s="61"/>
      <c r="V9" s="61"/>
      <c r="AA9" s="44"/>
      <c r="AB9" s="42"/>
      <c r="AC9" s="44"/>
      <c r="AD9" s="7"/>
    </row>
    <row r="10" spans="1:31" ht="36.75" customHeight="1" x14ac:dyDescent="0.2">
      <c r="A10" s="6">
        <v>5</v>
      </c>
      <c r="B10" s="7">
        <v>129178</v>
      </c>
      <c r="C10" s="26" t="s">
        <v>161</v>
      </c>
      <c r="D10" s="8" t="s">
        <v>154</v>
      </c>
      <c r="E10" s="7">
        <v>5</v>
      </c>
      <c r="F10" s="7">
        <v>5</v>
      </c>
      <c r="G10" s="7">
        <v>0</v>
      </c>
      <c r="H10" s="7">
        <v>5</v>
      </c>
      <c r="I10" s="7">
        <f t="shared" si="0"/>
        <v>5</v>
      </c>
      <c r="J10" s="9">
        <v>330</v>
      </c>
      <c r="K10" s="47">
        <f t="shared" si="1"/>
        <v>1650</v>
      </c>
      <c r="L10" s="47"/>
      <c r="M10" s="47"/>
      <c r="N10" s="47"/>
      <c r="O10" s="47"/>
      <c r="P10" s="47"/>
      <c r="Q10" s="47"/>
      <c r="T10" s="61"/>
      <c r="V10" s="61"/>
      <c r="AA10" s="44"/>
      <c r="AB10" s="28"/>
      <c r="AC10" s="44"/>
      <c r="AD10" s="7"/>
    </row>
    <row r="11" spans="1:31" ht="36.75" customHeight="1" x14ac:dyDescent="0.2">
      <c r="A11" s="6">
        <v>6</v>
      </c>
      <c r="B11" s="7">
        <v>129178</v>
      </c>
      <c r="C11" s="26" t="s">
        <v>162</v>
      </c>
      <c r="D11" s="7" t="s">
        <v>154</v>
      </c>
      <c r="E11" s="7">
        <v>5</v>
      </c>
      <c r="F11" s="7">
        <v>5</v>
      </c>
      <c r="G11" s="7">
        <v>0</v>
      </c>
      <c r="H11" s="7">
        <v>5</v>
      </c>
      <c r="I11" s="7">
        <f t="shared" si="0"/>
        <v>5</v>
      </c>
      <c r="J11" s="9">
        <v>440</v>
      </c>
      <c r="K11" s="47">
        <f t="shared" si="1"/>
        <v>2200</v>
      </c>
      <c r="L11" s="47"/>
      <c r="M11" s="47"/>
      <c r="N11" s="47"/>
      <c r="O11" s="47"/>
      <c r="P11" s="47"/>
      <c r="Q11" s="47"/>
      <c r="T11" s="61"/>
      <c r="V11" s="61"/>
      <c r="AA11" s="44"/>
      <c r="AB11" s="28"/>
      <c r="AC11" s="44"/>
      <c r="AD11" s="7"/>
    </row>
    <row r="12" spans="1:31" ht="72.75" customHeight="1" x14ac:dyDescent="0.2">
      <c r="A12" s="6">
        <v>7</v>
      </c>
      <c r="B12" s="7" t="s">
        <v>14</v>
      </c>
      <c r="C12" s="26" t="s">
        <v>73</v>
      </c>
      <c r="D12" s="8" t="s">
        <v>154</v>
      </c>
      <c r="E12" s="7">
        <v>170</v>
      </c>
      <c r="F12" s="7">
        <v>0</v>
      </c>
      <c r="G12" s="7">
        <v>500</v>
      </c>
      <c r="H12" s="7">
        <v>170</v>
      </c>
      <c r="I12" s="7">
        <f t="shared" si="0"/>
        <v>500</v>
      </c>
      <c r="J12" s="9">
        <v>3.13</v>
      </c>
      <c r="K12" s="47">
        <f t="shared" si="1"/>
        <v>1565</v>
      </c>
      <c r="L12" s="47"/>
      <c r="M12" s="47"/>
      <c r="N12" s="47"/>
      <c r="O12" s="47"/>
      <c r="P12" s="47"/>
      <c r="Q12" s="47"/>
      <c r="T12" s="61"/>
      <c r="V12" s="61"/>
      <c r="AA12" s="7"/>
      <c r="AB12" s="13"/>
      <c r="AC12" s="7"/>
      <c r="AD12" s="7"/>
    </row>
    <row r="13" spans="1:31" ht="85.5" customHeight="1" x14ac:dyDescent="0.2">
      <c r="A13" s="6">
        <v>8</v>
      </c>
      <c r="B13" s="7">
        <v>345888</v>
      </c>
      <c r="C13" s="26" t="s">
        <v>12</v>
      </c>
      <c r="D13" s="15" t="s">
        <v>153</v>
      </c>
      <c r="E13" s="7">
        <v>100</v>
      </c>
      <c r="F13" s="7">
        <v>0</v>
      </c>
      <c r="G13" s="7">
        <v>100</v>
      </c>
      <c r="H13" s="7">
        <v>100</v>
      </c>
      <c r="I13" s="7">
        <f t="shared" si="0"/>
        <v>100</v>
      </c>
      <c r="J13" s="9">
        <v>0.62</v>
      </c>
      <c r="K13" s="47">
        <f t="shared" si="1"/>
        <v>62</v>
      </c>
      <c r="L13" s="47"/>
      <c r="M13" s="47"/>
      <c r="N13" s="47"/>
      <c r="O13" s="47"/>
      <c r="P13" s="47"/>
      <c r="Q13" s="47"/>
      <c r="S13" s="7"/>
      <c r="T13" s="62"/>
      <c r="U13" s="7"/>
      <c r="V13" s="61"/>
      <c r="W13" s="7"/>
      <c r="X13" s="61"/>
      <c r="Y13" s="7"/>
      <c r="Z13" s="7"/>
      <c r="AA13" s="7"/>
      <c r="AB13" s="26"/>
      <c r="AC13" s="7"/>
      <c r="AD13" s="7"/>
      <c r="AE13" s="10"/>
    </row>
    <row r="14" spans="1:31" ht="67.5" customHeight="1" x14ac:dyDescent="0.2">
      <c r="A14" s="6">
        <v>9</v>
      </c>
      <c r="B14" s="7">
        <v>352829</v>
      </c>
      <c r="C14" s="26" t="s">
        <v>17</v>
      </c>
      <c r="D14" s="15" t="s">
        <v>154</v>
      </c>
      <c r="E14" s="7">
        <v>100</v>
      </c>
      <c r="F14" s="7">
        <v>0</v>
      </c>
      <c r="G14" s="7">
        <v>300</v>
      </c>
      <c r="H14" s="7">
        <v>100</v>
      </c>
      <c r="I14" s="7">
        <f t="shared" si="0"/>
        <v>300</v>
      </c>
      <c r="J14" s="9">
        <v>29.5</v>
      </c>
      <c r="K14" s="47">
        <f t="shared" si="1"/>
        <v>8850</v>
      </c>
      <c r="L14" s="47"/>
      <c r="M14" s="47"/>
      <c r="N14" s="47"/>
      <c r="O14" s="47"/>
      <c r="P14" s="47"/>
      <c r="Q14" s="47"/>
      <c r="S14" s="6"/>
      <c r="T14" s="62"/>
      <c r="V14" s="61"/>
      <c r="Y14" s="6"/>
      <c r="Z14" s="7"/>
      <c r="AA14" s="7"/>
      <c r="AB14" s="26"/>
      <c r="AC14" s="7"/>
      <c r="AD14" s="7"/>
      <c r="AE14" s="10"/>
    </row>
    <row r="15" spans="1:31" ht="72" customHeight="1" x14ac:dyDescent="0.2">
      <c r="A15" s="6">
        <v>10</v>
      </c>
      <c r="B15" s="7">
        <v>436265</v>
      </c>
      <c r="C15" s="26" t="s">
        <v>99</v>
      </c>
      <c r="D15" s="7" t="s">
        <v>154</v>
      </c>
      <c r="E15" s="7">
        <v>25</v>
      </c>
      <c r="F15" s="7">
        <v>25</v>
      </c>
      <c r="G15" s="7">
        <v>0</v>
      </c>
      <c r="H15" s="7">
        <v>25</v>
      </c>
      <c r="I15" s="7">
        <f t="shared" si="0"/>
        <v>25</v>
      </c>
      <c r="J15" s="9">
        <v>250.74</v>
      </c>
      <c r="K15" s="47">
        <f t="shared" si="1"/>
        <v>6268.5</v>
      </c>
      <c r="L15" s="47"/>
      <c r="M15" s="47"/>
      <c r="N15" s="47"/>
      <c r="O15" s="47"/>
      <c r="P15" s="47"/>
      <c r="Q15" s="47"/>
      <c r="T15" s="61"/>
      <c r="V15" s="61"/>
      <c r="AA15" s="7"/>
      <c r="AB15" s="34"/>
      <c r="AC15" s="7"/>
      <c r="AD15" s="7"/>
    </row>
    <row r="16" spans="1:31" ht="52.5" customHeight="1" x14ac:dyDescent="0.2">
      <c r="A16" s="6">
        <v>11</v>
      </c>
      <c r="B16" s="7">
        <v>366451</v>
      </c>
      <c r="C16" s="26" t="s">
        <v>16</v>
      </c>
      <c r="D16" s="15" t="s">
        <v>154</v>
      </c>
      <c r="E16" s="7">
        <v>370</v>
      </c>
      <c r="F16" s="7">
        <v>100</v>
      </c>
      <c r="G16" s="7">
        <v>1000</v>
      </c>
      <c r="H16" s="7">
        <v>370</v>
      </c>
      <c r="I16" s="7">
        <f t="shared" si="0"/>
        <v>1100</v>
      </c>
      <c r="J16" s="9">
        <v>3.29</v>
      </c>
      <c r="K16" s="47">
        <f t="shared" si="1"/>
        <v>3619</v>
      </c>
      <c r="L16" s="47"/>
      <c r="M16" s="47"/>
      <c r="N16" s="47"/>
      <c r="O16" s="47"/>
      <c r="P16" s="47"/>
      <c r="Q16" s="47"/>
      <c r="S16" s="7"/>
      <c r="T16" s="61"/>
      <c r="U16" s="7"/>
      <c r="V16" s="61"/>
      <c r="W16" s="7"/>
      <c r="X16" s="61"/>
      <c r="Y16" s="7"/>
      <c r="Z16" s="7"/>
      <c r="AA16" s="7"/>
      <c r="AB16" s="34"/>
      <c r="AC16" s="6"/>
      <c r="AD16" s="7"/>
      <c r="AE16" s="10"/>
    </row>
    <row r="17" spans="1:56" ht="73.5" customHeight="1" x14ac:dyDescent="0.2">
      <c r="A17" s="6">
        <v>12</v>
      </c>
      <c r="B17" s="16">
        <v>353821</v>
      </c>
      <c r="C17" s="26" t="s">
        <v>18</v>
      </c>
      <c r="D17" s="15" t="s">
        <v>154</v>
      </c>
      <c r="E17" s="7">
        <v>670</v>
      </c>
      <c r="F17" s="7">
        <v>0</v>
      </c>
      <c r="G17" s="7">
        <v>2000</v>
      </c>
      <c r="H17" s="7">
        <v>670</v>
      </c>
      <c r="I17" s="7">
        <f t="shared" si="0"/>
        <v>2000</v>
      </c>
      <c r="J17" s="9">
        <v>1.08</v>
      </c>
      <c r="K17" s="47">
        <f t="shared" si="1"/>
        <v>2160</v>
      </c>
      <c r="L17" s="47"/>
      <c r="M17" s="47"/>
      <c r="N17" s="47"/>
      <c r="O17" s="47"/>
      <c r="P17" s="47"/>
      <c r="Q17" s="47"/>
      <c r="S17" s="17"/>
      <c r="T17" s="61"/>
      <c r="U17" s="6"/>
      <c r="V17" s="61"/>
      <c r="W17" s="7"/>
      <c r="X17" s="61"/>
      <c r="Y17" s="7"/>
      <c r="Z17" s="7"/>
      <c r="AA17" s="7"/>
      <c r="AB17" s="41"/>
      <c r="AC17" s="7"/>
      <c r="AD17" s="7"/>
      <c r="AE17" s="10"/>
    </row>
    <row r="18" spans="1:56" ht="75" customHeight="1" x14ac:dyDescent="0.2">
      <c r="A18" s="6">
        <v>13</v>
      </c>
      <c r="B18" s="7">
        <v>382139</v>
      </c>
      <c r="C18" s="26" t="s">
        <v>173</v>
      </c>
      <c r="D18" s="8" t="s">
        <v>155</v>
      </c>
      <c r="E18" s="7">
        <v>1</v>
      </c>
      <c r="F18" s="7">
        <v>0</v>
      </c>
      <c r="G18" s="7">
        <v>1</v>
      </c>
      <c r="H18" s="7">
        <v>1</v>
      </c>
      <c r="I18" s="7">
        <f t="shared" si="0"/>
        <v>1</v>
      </c>
      <c r="J18" s="9">
        <v>538.36</v>
      </c>
      <c r="K18" s="47">
        <f t="shared" si="1"/>
        <v>538.36</v>
      </c>
      <c r="L18" s="47"/>
      <c r="M18" s="47"/>
      <c r="N18" s="47"/>
      <c r="O18" s="47"/>
      <c r="P18" s="47"/>
      <c r="Q18" s="47"/>
      <c r="S18" s="6"/>
      <c r="T18" s="61"/>
      <c r="V18" s="61"/>
      <c r="Y18" s="6"/>
      <c r="Z18" s="7"/>
      <c r="AA18" s="7"/>
      <c r="AB18" s="32"/>
      <c r="AC18" s="7"/>
      <c r="AD18" s="7"/>
      <c r="AE18" s="10"/>
    </row>
    <row r="19" spans="1:56" ht="52.5" customHeight="1" x14ac:dyDescent="0.2">
      <c r="A19" s="6">
        <v>14</v>
      </c>
      <c r="B19" s="16">
        <v>345816</v>
      </c>
      <c r="C19" s="26" t="s">
        <v>19</v>
      </c>
      <c r="D19" s="8" t="s">
        <v>156</v>
      </c>
      <c r="E19" s="7">
        <v>1</v>
      </c>
      <c r="F19" s="7">
        <v>0</v>
      </c>
      <c r="G19" s="7">
        <v>1</v>
      </c>
      <c r="H19" s="7">
        <v>1</v>
      </c>
      <c r="I19" s="7">
        <f t="shared" si="0"/>
        <v>1</v>
      </c>
      <c r="J19" s="9">
        <v>517.84</v>
      </c>
      <c r="K19" s="47">
        <f t="shared" si="1"/>
        <v>517.84</v>
      </c>
      <c r="L19" s="47"/>
      <c r="M19" s="47"/>
      <c r="N19" s="47"/>
      <c r="O19" s="47"/>
      <c r="P19" s="47"/>
      <c r="Q19" s="47"/>
      <c r="S19" s="6"/>
      <c r="T19" s="61"/>
      <c r="V19" s="61"/>
      <c r="Y19" s="6"/>
      <c r="Z19" s="7"/>
      <c r="AA19" s="7"/>
      <c r="AB19" s="13"/>
      <c r="AC19" s="7"/>
      <c r="AD19" s="7"/>
      <c r="AE19" s="10"/>
    </row>
    <row r="20" spans="1:56" ht="102" customHeight="1" x14ac:dyDescent="0.2">
      <c r="A20" s="6">
        <v>15</v>
      </c>
      <c r="B20" s="16">
        <v>355522</v>
      </c>
      <c r="C20" s="26" t="s">
        <v>20</v>
      </c>
      <c r="D20" s="8" t="s">
        <v>156</v>
      </c>
      <c r="E20" s="7">
        <v>4</v>
      </c>
      <c r="F20" s="7">
        <v>10</v>
      </c>
      <c r="G20" s="7">
        <v>1</v>
      </c>
      <c r="H20" s="7">
        <v>4</v>
      </c>
      <c r="I20" s="7">
        <f t="shared" si="0"/>
        <v>11</v>
      </c>
      <c r="J20" s="9">
        <v>420</v>
      </c>
      <c r="K20" s="47">
        <f t="shared" si="1"/>
        <v>4620</v>
      </c>
      <c r="L20" s="47"/>
      <c r="M20" s="47"/>
      <c r="N20" s="47"/>
      <c r="O20" s="47"/>
      <c r="P20" s="47"/>
      <c r="Q20" s="47"/>
      <c r="S20" s="7"/>
      <c r="T20" s="61"/>
      <c r="U20" s="7"/>
      <c r="V20" s="61"/>
      <c r="W20" s="7"/>
      <c r="X20" s="62"/>
      <c r="Y20" s="7"/>
      <c r="Z20" s="7"/>
      <c r="AA20" s="7"/>
      <c r="AB20" s="26"/>
      <c r="AC20" s="6"/>
      <c r="AD20" s="7"/>
      <c r="AE20" s="10"/>
    </row>
    <row r="21" spans="1:56" ht="86.25" customHeight="1" x14ac:dyDescent="0.2">
      <c r="A21" s="6">
        <v>16</v>
      </c>
      <c r="B21" s="16">
        <v>444867</v>
      </c>
      <c r="C21" s="26" t="s">
        <v>21</v>
      </c>
      <c r="D21" s="8" t="s">
        <v>156</v>
      </c>
      <c r="E21" s="7">
        <v>2</v>
      </c>
      <c r="F21" s="7">
        <v>6</v>
      </c>
      <c r="G21" s="7">
        <v>0</v>
      </c>
      <c r="H21" s="7">
        <v>2</v>
      </c>
      <c r="I21" s="7">
        <f t="shared" si="0"/>
        <v>6</v>
      </c>
      <c r="J21" s="9">
        <v>655</v>
      </c>
      <c r="K21" s="47">
        <f t="shared" si="1"/>
        <v>3930</v>
      </c>
      <c r="L21" s="47"/>
      <c r="M21" s="47"/>
      <c r="N21" s="47"/>
      <c r="O21" s="47"/>
      <c r="P21" s="47"/>
      <c r="Q21" s="47"/>
      <c r="S21" s="7"/>
      <c r="T21" s="61"/>
      <c r="V21" s="61"/>
      <c r="W21" s="7"/>
      <c r="Y21" s="18"/>
      <c r="Z21" s="7"/>
      <c r="AA21" s="7"/>
      <c r="AB21" s="32"/>
      <c r="AC21" s="7"/>
      <c r="AD21" s="7"/>
    </row>
    <row r="22" spans="1:56" ht="70.5" customHeight="1" x14ac:dyDescent="0.2">
      <c r="A22" s="6">
        <v>17</v>
      </c>
      <c r="B22" s="16">
        <v>347136</v>
      </c>
      <c r="C22" s="26" t="s">
        <v>198</v>
      </c>
      <c r="D22" s="7" t="s">
        <v>154</v>
      </c>
      <c r="E22" s="7">
        <v>500</v>
      </c>
      <c r="F22" s="7">
        <v>0</v>
      </c>
      <c r="G22" s="7">
        <v>500</v>
      </c>
      <c r="H22" s="7">
        <v>500</v>
      </c>
      <c r="I22" s="7">
        <f t="shared" si="0"/>
        <v>500</v>
      </c>
      <c r="J22" s="9">
        <v>0.65</v>
      </c>
      <c r="K22" s="47">
        <f t="shared" si="1"/>
        <v>325</v>
      </c>
      <c r="L22" s="47"/>
      <c r="M22" s="47"/>
      <c r="N22" s="47"/>
      <c r="O22" s="47"/>
      <c r="P22" s="47"/>
      <c r="Q22" s="47"/>
      <c r="T22" s="61"/>
      <c r="V22" s="61"/>
      <c r="AA22" s="7"/>
      <c r="AB22" s="32"/>
      <c r="AC22" s="6"/>
      <c r="AD22" s="7"/>
    </row>
    <row r="23" spans="1:56" s="49" customFormat="1" ht="69" customHeight="1" x14ac:dyDescent="0.2">
      <c r="A23" s="6">
        <v>18</v>
      </c>
      <c r="B23" s="16">
        <v>345903</v>
      </c>
      <c r="C23" s="26" t="s">
        <v>100</v>
      </c>
      <c r="D23" s="7" t="s">
        <v>155</v>
      </c>
      <c r="E23" s="7">
        <v>18</v>
      </c>
      <c r="F23" s="7">
        <v>55</v>
      </c>
      <c r="G23" s="7">
        <v>0</v>
      </c>
      <c r="H23" s="7">
        <v>18</v>
      </c>
      <c r="I23" s="7">
        <f t="shared" si="0"/>
        <v>55</v>
      </c>
      <c r="J23" s="9">
        <v>688.35</v>
      </c>
      <c r="K23" s="47">
        <f t="shared" si="1"/>
        <v>37859.25</v>
      </c>
      <c r="L23" s="47"/>
      <c r="M23" s="47"/>
      <c r="N23" s="47"/>
      <c r="O23" s="47"/>
      <c r="P23" s="47"/>
      <c r="Q23" s="47"/>
      <c r="R23" s="7"/>
      <c r="S23" s="11"/>
      <c r="T23" s="61"/>
      <c r="U23" s="11"/>
      <c r="V23" s="61"/>
      <c r="W23" s="11"/>
      <c r="X23" s="59"/>
      <c r="Y23" s="11"/>
      <c r="Z23" s="11"/>
      <c r="AA23" s="7"/>
      <c r="AB23" s="13"/>
      <c r="AC23" s="7"/>
      <c r="AD23" s="7"/>
      <c r="AE23" s="14"/>
      <c r="AF23" s="5"/>
      <c r="AG23" s="5"/>
      <c r="AH23" s="5"/>
      <c r="AI23" s="5"/>
      <c r="AJ23" s="5"/>
      <c r="AK23" s="5"/>
      <c r="AL23" s="5"/>
      <c r="AM23" s="5"/>
      <c r="AN23" s="5"/>
      <c r="AO23" s="5"/>
      <c r="AP23" s="5"/>
      <c r="AQ23" s="5"/>
      <c r="AR23" s="5"/>
      <c r="AS23" s="5"/>
      <c r="AT23" s="5"/>
      <c r="AU23" s="5"/>
      <c r="AV23" s="5"/>
      <c r="AW23" s="5"/>
      <c r="AX23" s="5"/>
      <c r="AY23" s="5"/>
      <c r="AZ23" s="5"/>
      <c r="BA23" s="5"/>
      <c r="BB23" s="5"/>
      <c r="BC23" s="5"/>
      <c r="BD23" s="5"/>
    </row>
    <row r="24" spans="1:56" ht="55.5" customHeight="1" x14ac:dyDescent="0.2">
      <c r="A24" s="6">
        <v>19</v>
      </c>
      <c r="B24" s="16">
        <v>345904</v>
      </c>
      <c r="C24" s="26" t="s">
        <v>22</v>
      </c>
      <c r="D24" s="8" t="s">
        <v>155</v>
      </c>
      <c r="E24" s="7">
        <v>21</v>
      </c>
      <c r="F24" s="7">
        <v>50</v>
      </c>
      <c r="G24" s="7">
        <v>12</v>
      </c>
      <c r="H24" s="7">
        <v>21</v>
      </c>
      <c r="I24" s="7">
        <f t="shared" si="0"/>
        <v>62</v>
      </c>
      <c r="J24" s="9">
        <v>111.86</v>
      </c>
      <c r="K24" s="47">
        <f t="shared" si="1"/>
        <v>6935.32</v>
      </c>
      <c r="L24" s="47"/>
      <c r="M24" s="47"/>
      <c r="N24" s="47"/>
      <c r="O24" s="47"/>
      <c r="P24" s="47"/>
      <c r="Q24" s="47"/>
      <c r="T24" s="61"/>
      <c r="V24" s="62"/>
      <c r="W24" s="6"/>
      <c r="Y24" s="18"/>
      <c r="Z24" s="7"/>
      <c r="AA24" s="7"/>
      <c r="AB24" s="32"/>
      <c r="AC24" s="6"/>
      <c r="AD24" s="7"/>
      <c r="AE24" s="10"/>
    </row>
    <row r="25" spans="1:56" ht="63" customHeight="1" x14ac:dyDescent="0.2">
      <c r="A25" s="6">
        <v>20</v>
      </c>
      <c r="B25" s="16">
        <v>412648</v>
      </c>
      <c r="C25" s="26" t="s">
        <v>101</v>
      </c>
      <c r="D25" s="7" t="s">
        <v>153</v>
      </c>
      <c r="E25" s="7">
        <v>1000</v>
      </c>
      <c r="F25" s="7">
        <v>3000</v>
      </c>
      <c r="G25" s="7">
        <v>0</v>
      </c>
      <c r="H25" s="7">
        <v>1000</v>
      </c>
      <c r="I25" s="7">
        <f t="shared" si="0"/>
        <v>3000</v>
      </c>
      <c r="J25" s="9">
        <v>0.14000000000000001</v>
      </c>
      <c r="K25" s="47">
        <f t="shared" si="1"/>
        <v>420.00000000000006</v>
      </c>
      <c r="L25" s="47"/>
      <c r="M25" s="47"/>
      <c r="N25" s="47"/>
      <c r="O25" s="47"/>
      <c r="P25" s="47"/>
      <c r="Q25" s="47"/>
      <c r="T25" s="61"/>
      <c r="V25" s="61"/>
      <c r="AA25" s="7"/>
      <c r="AB25" s="32"/>
      <c r="AC25" s="6"/>
      <c r="AD25" s="7"/>
    </row>
    <row r="26" spans="1:56" ht="142.5" customHeight="1" x14ac:dyDescent="0.2">
      <c r="A26" s="6">
        <v>21</v>
      </c>
      <c r="B26" s="16">
        <v>412648</v>
      </c>
      <c r="C26" s="34" t="s">
        <v>23</v>
      </c>
      <c r="D26" s="8" t="s">
        <v>153</v>
      </c>
      <c r="E26" s="7">
        <v>8000</v>
      </c>
      <c r="F26" s="7">
        <v>20000</v>
      </c>
      <c r="G26" s="7">
        <v>3000</v>
      </c>
      <c r="H26" s="7">
        <v>8000</v>
      </c>
      <c r="I26" s="7">
        <f t="shared" si="0"/>
        <v>23000</v>
      </c>
      <c r="J26" s="9">
        <v>0.15</v>
      </c>
      <c r="K26" s="47">
        <f t="shared" si="1"/>
        <v>3450</v>
      </c>
      <c r="L26" s="47"/>
      <c r="M26" s="47"/>
      <c r="N26" s="47"/>
      <c r="O26" s="47"/>
      <c r="P26" s="47"/>
      <c r="Q26" s="47"/>
      <c r="S26" s="6"/>
      <c r="T26" s="61"/>
      <c r="U26" s="6"/>
      <c r="V26" s="62"/>
      <c r="W26" s="6"/>
      <c r="X26" s="62"/>
      <c r="Y26" s="6"/>
      <c r="Z26" s="7"/>
      <c r="AB26" s="33"/>
      <c r="AC26" s="6"/>
      <c r="AD26" s="7"/>
      <c r="AE26" s="10"/>
    </row>
    <row r="27" spans="1:56" ht="66" customHeight="1" x14ac:dyDescent="0.2">
      <c r="A27" s="6">
        <v>22</v>
      </c>
      <c r="B27" s="16">
        <v>352951</v>
      </c>
      <c r="C27" s="26" t="s">
        <v>102</v>
      </c>
      <c r="D27" s="7" t="s">
        <v>154</v>
      </c>
      <c r="E27" s="7">
        <v>100</v>
      </c>
      <c r="F27" s="7">
        <v>0</v>
      </c>
      <c r="G27" s="7">
        <v>100</v>
      </c>
      <c r="H27" s="7">
        <v>100</v>
      </c>
      <c r="I27" s="7">
        <f t="shared" si="0"/>
        <v>100</v>
      </c>
      <c r="J27" s="9">
        <v>0.43</v>
      </c>
      <c r="K27" s="47">
        <f t="shared" si="1"/>
        <v>43</v>
      </c>
      <c r="L27" s="47"/>
      <c r="M27" s="47"/>
      <c r="N27" s="47"/>
      <c r="O27" s="47"/>
      <c r="P27" s="47"/>
      <c r="Q27" s="47"/>
      <c r="T27" s="61"/>
      <c r="V27" s="61"/>
      <c r="AB27" s="13"/>
      <c r="AC27" s="7"/>
      <c r="AD27" s="7"/>
    </row>
    <row r="28" spans="1:56" ht="97.5" customHeight="1" x14ac:dyDescent="0.2">
      <c r="A28" s="6">
        <v>23</v>
      </c>
      <c r="B28" s="16">
        <v>426587</v>
      </c>
      <c r="C28" s="34" t="s">
        <v>24</v>
      </c>
      <c r="D28" s="8" t="s">
        <v>154</v>
      </c>
      <c r="E28" s="7">
        <v>6000</v>
      </c>
      <c r="F28" s="7">
        <v>16000</v>
      </c>
      <c r="G28" s="7">
        <v>1000</v>
      </c>
      <c r="H28" s="7">
        <v>6000</v>
      </c>
      <c r="I28" s="7">
        <f t="shared" si="0"/>
        <v>17000</v>
      </c>
      <c r="J28" s="9">
        <v>0.06</v>
      </c>
      <c r="K28" s="47">
        <f t="shared" si="1"/>
        <v>1020</v>
      </c>
      <c r="L28" s="47"/>
      <c r="M28" s="47"/>
      <c r="N28" s="47"/>
      <c r="O28" s="47"/>
      <c r="P28" s="47"/>
      <c r="Q28" s="47"/>
      <c r="S28" s="6"/>
      <c r="T28" s="61"/>
      <c r="U28" s="6"/>
      <c r="V28" s="62"/>
      <c r="W28" s="6"/>
      <c r="X28" s="62"/>
      <c r="Y28" s="18"/>
      <c r="Z28" s="7"/>
      <c r="AB28" s="34"/>
      <c r="AC28" s="6"/>
      <c r="AD28" s="7"/>
      <c r="AE28" s="10"/>
    </row>
    <row r="29" spans="1:56" ht="63.75" customHeight="1" x14ac:dyDescent="0.2">
      <c r="A29" s="6">
        <v>24</v>
      </c>
      <c r="B29" s="16">
        <v>351610</v>
      </c>
      <c r="C29" s="26" t="s">
        <v>185</v>
      </c>
      <c r="D29" s="8" t="s">
        <v>154</v>
      </c>
      <c r="E29" s="7">
        <v>50</v>
      </c>
      <c r="F29" s="7">
        <v>0</v>
      </c>
      <c r="G29" s="7">
        <v>50</v>
      </c>
      <c r="H29" s="7">
        <v>50</v>
      </c>
      <c r="I29" s="7">
        <f t="shared" si="0"/>
        <v>50</v>
      </c>
      <c r="J29" s="9">
        <v>3.16</v>
      </c>
      <c r="K29" s="47">
        <f t="shared" si="1"/>
        <v>158</v>
      </c>
      <c r="L29" s="47"/>
      <c r="M29" s="47"/>
      <c r="N29" s="47"/>
      <c r="O29" s="47"/>
      <c r="P29" s="47"/>
      <c r="Q29" s="47"/>
      <c r="S29" s="6"/>
      <c r="T29" s="61"/>
      <c r="V29" s="61"/>
      <c r="Y29" s="6"/>
      <c r="Z29" s="7"/>
      <c r="AB29" s="32"/>
      <c r="AC29" s="7"/>
      <c r="AD29" s="7"/>
      <c r="AE29" s="10"/>
    </row>
    <row r="30" spans="1:56" ht="51" customHeight="1" x14ac:dyDescent="0.2">
      <c r="A30" s="6">
        <v>25</v>
      </c>
      <c r="B30" s="16">
        <v>400559</v>
      </c>
      <c r="C30" s="26" t="s">
        <v>25</v>
      </c>
      <c r="D30" s="8" t="s">
        <v>156</v>
      </c>
      <c r="E30" s="7">
        <v>3</v>
      </c>
      <c r="F30" s="7">
        <v>0</v>
      </c>
      <c r="G30" s="7">
        <v>9</v>
      </c>
      <c r="H30" s="7">
        <v>3</v>
      </c>
      <c r="I30" s="7">
        <f t="shared" si="0"/>
        <v>9</v>
      </c>
      <c r="J30" s="9">
        <v>204</v>
      </c>
      <c r="K30" s="47">
        <f t="shared" si="1"/>
        <v>1836</v>
      </c>
      <c r="L30" s="47"/>
      <c r="M30" s="47"/>
      <c r="N30" s="47"/>
      <c r="O30" s="47"/>
      <c r="P30" s="47"/>
      <c r="Q30" s="47"/>
      <c r="S30" s="6"/>
      <c r="T30" s="61"/>
      <c r="V30" s="61"/>
      <c r="Y30" s="6"/>
      <c r="Z30" s="7"/>
      <c r="AB30" s="13"/>
      <c r="AC30" s="7"/>
      <c r="AD30" s="7"/>
      <c r="AE30" s="10"/>
    </row>
    <row r="31" spans="1:56" s="49" customFormat="1" ht="230.25" customHeight="1" x14ac:dyDescent="0.2">
      <c r="A31" s="6">
        <v>26</v>
      </c>
      <c r="B31" s="16">
        <v>351610</v>
      </c>
      <c r="C31" s="26" t="s">
        <v>103</v>
      </c>
      <c r="D31" s="7" t="s">
        <v>154</v>
      </c>
      <c r="E31" s="7">
        <v>15000</v>
      </c>
      <c r="F31" s="7">
        <v>44000</v>
      </c>
      <c r="G31" s="7">
        <v>0</v>
      </c>
      <c r="H31" s="7">
        <v>15000</v>
      </c>
      <c r="I31" s="7">
        <f t="shared" si="0"/>
        <v>44000</v>
      </c>
      <c r="J31" s="9">
        <v>1.46</v>
      </c>
      <c r="K31" s="47">
        <f t="shared" si="1"/>
        <v>64240</v>
      </c>
      <c r="L31" s="47"/>
      <c r="M31" s="47"/>
      <c r="N31" s="47"/>
      <c r="O31" s="47"/>
      <c r="P31" s="47"/>
      <c r="Q31" s="47"/>
      <c r="R31" s="7"/>
      <c r="S31" s="6"/>
      <c r="T31" s="61"/>
      <c r="U31" s="11"/>
      <c r="V31" s="59"/>
      <c r="W31" s="11"/>
      <c r="X31" s="59"/>
      <c r="Y31" s="11"/>
      <c r="Z31" s="11"/>
      <c r="AA31" s="11"/>
      <c r="AB31" s="31"/>
      <c r="AC31" s="7"/>
      <c r="AD31" s="7"/>
      <c r="AE31" s="14"/>
      <c r="AF31" s="5"/>
      <c r="AG31" s="5"/>
      <c r="AH31" s="5"/>
      <c r="AI31" s="5"/>
      <c r="AJ31" s="5"/>
      <c r="AK31" s="5"/>
      <c r="AL31" s="5"/>
      <c r="AM31" s="5"/>
      <c r="AN31" s="5"/>
      <c r="AO31" s="5"/>
      <c r="AP31" s="5"/>
      <c r="AQ31" s="5"/>
      <c r="AR31" s="5"/>
      <c r="AS31" s="5"/>
      <c r="AT31" s="5"/>
      <c r="AU31" s="5"/>
      <c r="AV31" s="5"/>
      <c r="AW31" s="5"/>
      <c r="AX31" s="5"/>
      <c r="AY31" s="5"/>
      <c r="AZ31" s="5"/>
      <c r="BA31" s="5"/>
      <c r="BB31" s="5"/>
      <c r="BC31" s="5"/>
      <c r="BD31" s="5"/>
    </row>
    <row r="32" spans="1:56" ht="162.75" customHeight="1" x14ac:dyDescent="0.2">
      <c r="A32" s="6">
        <v>27</v>
      </c>
      <c r="B32" s="16">
        <v>355813</v>
      </c>
      <c r="C32" s="34" t="s">
        <v>26</v>
      </c>
      <c r="D32" s="8" t="s">
        <v>155</v>
      </c>
      <c r="E32" s="7">
        <v>35</v>
      </c>
      <c r="F32" s="7">
        <v>55</v>
      </c>
      <c r="G32" s="7">
        <v>49</v>
      </c>
      <c r="H32" s="7">
        <v>35</v>
      </c>
      <c r="I32" s="7">
        <f t="shared" si="0"/>
        <v>104</v>
      </c>
      <c r="J32" s="9">
        <v>54.77</v>
      </c>
      <c r="K32" s="47">
        <f t="shared" si="1"/>
        <v>5696.08</v>
      </c>
      <c r="L32" s="47"/>
      <c r="M32" s="47"/>
      <c r="N32" s="47"/>
      <c r="O32" s="47"/>
      <c r="P32" s="47"/>
      <c r="Q32" s="47"/>
      <c r="S32" s="17"/>
      <c r="T32" s="61"/>
      <c r="U32" s="7"/>
      <c r="V32" s="61"/>
      <c r="W32" s="7"/>
      <c r="X32" s="61"/>
      <c r="Y32" s="7"/>
      <c r="Z32" s="7"/>
      <c r="AA32" s="7"/>
      <c r="AB32" s="34"/>
      <c r="AC32" s="6"/>
      <c r="AD32" s="7"/>
      <c r="AE32" s="10"/>
    </row>
    <row r="33" spans="1:31" ht="116.25" customHeight="1" x14ac:dyDescent="0.2">
      <c r="A33" s="6">
        <v>28</v>
      </c>
      <c r="B33" s="16">
        <v>441630</v>
      </c>
      <c r="C33" s="26" t="s">
        <v>27</v>
      </c>
      <c r="D33" s="8" t="s">
        <v>153</v>
      </c>
      <c r="E33" s="7">
        <v>1</v>
      </c>
      <c r="F33" s="7">
        <v>4</v>
      </c>
      <c r="G33" s="7">
        <v>0</v>
      </c>
      <c r="H33" s="7">
        <v>1</v>
      </c>
      <c r="I33" s="7">
        <f t="shared" si="0"/>
        <v>4</v>
      </c>
      <c r="J33" s="9">
        <v>6.12</v>
      </c>
      <c r="K33" s="47">
        <f t="shared" si="1"/>
        <v>24.48</v>
      </c>
      <c r="L33" s="47"/>
      <c r="M33" s="47"/>
      <c r="N33" s="47"/>
      <c r="O33" s="47"/>
      <c r="P33" s="47"/>
      <c r="Q33" s="47"/>
      <c r="S33" s="17"/>
      <c r="T33" s="61"/>
      <c r="U33" s="7"/>
      <c r="V33" s="61"/>
      <c r="W33" s="7"/>
      <c r="X33" s="61"/>
      <c r="Y33" s="7"/>
      <c r="Z33" s="7"/>
      <c r="AA33" s="7"/>
      <c r="AB33" s="7"/>
      <c r="AC33" s="7"/>
      <c r="AD33" s="7"/>
      <c r="AE33" s="10"/>
    </row>
    <row r="34" spans="1:31" ht="96" customHeight="1" x14ac:dyDescent="0.2">
      <c r="A34" s="6">
        <v>29</v>
      </c>
      <c r="B34" s="16">
        <v>369876</v>
      </c>
      <c r="C34" s="26" t="s">
        <v>104</v>
      </c>
      <c r="D34" s="50" t="s">
        <v>201</v>
      </c>
      <c r="E34" s="7">
        <v>1</v>
      </c>
      <c r="F34" s="7">
        <v>2</v>
      </c>
      <c r="G34" s="7">
        <v>2</v>
      </c>
      <c r="H34" s="7">
        <v>1</v>
      </c>
      <c r="I34" s="7">
        <f t="shared" si="0"/>
        <v>4</v>
      </c>
      <c r="J34" s="9">
        <v>338.48</v>
      </c>
      <c r="K34" s="47">
        <f t="shared" si="1"/>
        <v>1353.92</v>
      </c>
      <c r="L34" s="47"/>
      <c r="M34" s="47"/>
      <c r="N34" s="47"/>
      <c r="O34" s="47"/>
      <c r="P34" s="47"/>
      <c r="Q34" s="47"/>
      <c r="T34" s="61"/>
      <c r="V34" s="61"/>
      <c r="W34" s="7"/>
      <c r="X34" s="61"/>
      <c r="Y34" s="7"/>
      <c r="Z34" s="7"/>
      <c r="AA34" s="7"/>
      <c r="AB34" s="33"/>
      <c r="AC34" s="7"/>
      <c r="AD34" s="7"/>
    </row>
    <row r="35" spans="1:31" ht="36.75" customHeight="1" x14ac:dyDescent="0.2">
      <c r="A35" s="6">
        <v>30</v>
      </c>
      <c r="B35" s="16">
        <v>352020</v>
      </c>
      <c r="C35" s="26" t="s">
        <v>28</v>
      </c>
      <c r="D35" s="8" t="s">
        <v>155</v>
      </c>
      <c r="E35" s="7">
        <v>1</v>
      </c>
      <c r="F35" s="7">
        <v>4</v>
      </c>
      <c r="G35" s="7">
        <v>0</v>
      </c>
      <c r="H35" s="7">
        <v>1</v>
      </c>
      <c r="I35" s="7">
        <f t="shared" si="0"/>
        <v>4</v>
      </c>
      <c r="J35" s="9">
        <v>7795</v>
      </c>
      <c r="K35" s="47">
        <f t="shared" si="1"/>
        <v>31180</v>
      </c>
      <c r="L35" s="47"/>
      <c r="M35" s="47"/>
      <c r="N35" s="47"/>
      <c r="O35" s="47"/>
      <c r="P35" s="47"/>
      <c r="Q35" s="47"/>
      <c r="S35" s="6"/>
      <c r="T35" s="61"/>
      <c r="V35" s="61"/>
      <c r="W35" s="6"/>
      <c r="X35" s="62"/>
      <c r="Y35" s="6"/>
      <c r="Z35" s="7"/>
      <c r="AA35" s="44"/>
      <c r="AB35" s="45"/>
      <c r="AC35" s="7"/>
      <c r="AD35" s="7"/>
      <c r="AE35" s="19"/>
    </row>
    <row r="36" spans="1:31" ht="54.75" customHeight="1" x14ac:dyDescent="0.2">
      <c r="A36" s="6">
        <v>31</v>
      </c>
      <c r="B36" s="20">
        <v>361164</v>
      </c>
      <c r="C36" s="26" t="s">
        <v>179</v>
      </c>
      <c r="D36" s="8" t="s">
        <v>154</v>
      </c>
      <c r="E36" s="7">
        <v>670</v>
      </c>
      <c r="F36" s="7">
        <v>2000</v>
      </c>
      <c r="G36" s="7">
        <v>0</v>
      </c>
      <c r="H36" s="7">
        <v>670</v>
      </c>
      <c r="I36" s="7">
        <f t="shared" si="0"/>
        <v>2000</v>
      </c>
      <c r="J36" s="9">
        <v>7.56</v>
      </c>
      <c r="K36" s="47">
        <f t="shared" si="1"/>
        <v>15120</v>
      </c>
      <c r="L36" s="47"/>
      <c r="M36" s="47"/>
      <c r="N36" s="47"/>
      <c r="O36" s="47"/>
      <c r="P36" s="47"/>
      <c r="Q36" s="47"/>
      <c r="S36" s="6"/>
      <c r="T36" s="61"/>
      <c r="V36" s="61"/>
      <c r="W36" s="6"/>
      <c r="X36" s="62"/>
      <c r="Y36" s="6"/>
      <c r="Z36" s="7"/>
      <c r="AB36" s="33"/>
      <c r="AC36" s="7"/>
      <c r="AD36" s="7"/>
      <c r="AE36" s="19"/>
    </row>
    <row r="37" spans="1:31" ht="49.5" customHeight="1" x14ac:dyDescent="0.2">
      <c r="A37" s="6">
        <v>32</v>
      </c>
      <c r="B37" s="16">
        <v>456331</v>
      </c>
      <c r="C37" s="26" t="s">
        <v>197</v>
      </c>
      <c r="D37" s="8" t="s">
        <v>153</v>
      </c>
      <c r="E37" s="7">
        <v>100</v>
      </c>
      <c r="F37" s="7">
        <v>0</v>
      </c>
      <c r="G37" s="7">
        <v>200</v>
      </c>
      <c r="H37" s="7">
        <v>100</v>
      </c>
      <c r="I37" s="7">
        <f t="shared" si="0"/>
        <v>200</v>
      </c>
      <c r="J37" s="9">
        <v>6</v>
      </c>
      <c r="K37" s="47">
        <f t="shared" si="1"/>
        <v>1200</v>
      </c>
      <c r="L37" s="47"/>
      <c r="M37" s="47"/>
      <c r="N37" s="47"/>
      <c r="O37" s="47"/>
      <c r="P37" s="47"/>
      <c r="Q37" s="47"/>
      <c r="S37" s="21"/>
      <c r="T37" s="61"/>
      <c r="U37" s="7"/>
      <c r="V37" s="61"/>
      <c r="W37" s="7"/>
      <c r="X37" s="61"/>
      <c r="Y37" s="7"/>
      <c r="Z37" s="7"/>
      <c r="AA37" s="7"/>
      <c r="AB37" s="26"/>
      <c r="AC37" s="7"/>
      <c r="AD37" s="7"/>
      <c r="AE37" s="10"/>
    </row>
    <row r="38" spans="1:31" ht="93" customHeight="1" x14ac:dyDescent="0.2">
      <c r="A38" s="6">
        <v>33</v>
      </c>
      <c r="B38" s="16">
        <v>360962</v>
      </c>
      <c r="C38" s="26" t="s">
        <v>184</v>
      </c>
      <c r="D38" s="7" t="s">
        <v>154</v>
      </c>
      <c r="E38" s="6">
        <v>100</v>
      </c>
      <c r="F38" s="7">
        <v>0</v>
      </c>
      <c r="G38" s="7">
        <v>300</v>
      </c>
      <c r="H38" s="6">
        <v>100</v>
      </c>
      <c r="I38" s="7">
        <f t="shared" si="0"/>
        <v>300</v>
      </c>
      <c r="J38" s="9">
        <v>4.91</v>
      </c>
      <c r="K38" s="47">
        <f t="shared" si="1"/>
        <v>1473</v>
      </c>
      <c r="L38" s="47"/>
      <c r="M38" s="47"/>
      <c r="N38" s="47"/>
      <c r="O38" s="47"/>
      <c r="P38" s="47"/>
      <c r="Q38" s="47"/>
      <c r="T38" s="61"/>
      <c r="V38" s="61"/>
      <c r="W38" s="7"/>
      <c r="X38" s="61"/>
      <c r="Y38" s="7"/>
      <c r="Z38" s="7"/>
      <c r="AA38" s="7"/>
      <c r="AB38" s="32"/>
      <c r="AC38" s="7"/>
      <c r="AD38" s="7"/>
    </row>
    <row r="39" spans="1:31" ht="87.75" customHeight="1" x14ac:dyDescent="0.2">
      <c r="A39" s="6">
        <v>34</v>
      </c>
      <c r="B39" s="16">
        <v>357744</v>
      </c>
      <c r="C39" s="26" t="s">
        <v>105</v>
      </c>
      <c r="D39" s="7" t="s">
        <v>155</v>
      </c>
      <c r="E39" s="7">
        <v>1</v>
      </c>
      <c r="F39" s="7">
        <v>2</v>
      </c>
      <c r="G39" s="7">
        <v>0</v>
      </c>
      <c r="H39" s="7">
        <v>1</v>
      </c>
      <c r="I39" s="7">
        <f t="shared" si="0"/>
        <v>2</v>
      </c>
      <c r="J39" s="9">
        <v>145</v>
      </c>
      <c r="K39" s="47">
        <f t="shared" si="1"/>
        <v>290</v>
      </c>
      <c r="L39" s="47"/>
      <c r="M39" s="47"/>
      <c r="N39" s="47"/>
      <c r="O39" s="47"/>
      <c r="P39" s="47"/>
      <c r="Q39" s="47"/>
      <c r="T39" s="61"/>
      <c r="V39" s="61"/>
      <c r="W39" s="7"/>
      <c r="X39" s="61"/>
      <c r="Y39" s="7"/>
      <c r="Z39" s="7"/>
      <c r="AA39" s="7"/>
      <c r="AB39" s="31"/>
      <c r="AC39" s="7"/>
      <c r="AD39" s="7"/>
    </row>
    <row r="40" spans="1:31" ht="104.25" customHeight="1" x14ac:dyDescent="0.2">
      <c r="A40" s="6">
        <v>35</v>
      </c>
      <c r="B40" s="20">
        <v>356173</v>
      </c>
      <c r="C40" s="34" t="s">
        <v>106</v>
      </c>
      <c r="D40" s="7" t="s">
        <v>155</v>
      </c>
      <c r="E40" s="7">
        <v>12</v>
      </c>
      <c r="F40" s="7">
        <v>7</v>
      </c>
      <c r="G40" s="7">
        <v>30</v>
      </c>
      <c r="H40" s="7">
        <v>12</v>
      </c>
      <c r="I40" s="7">
        <f t="shared" si="0"/>
        <v>37</v>
      </c>
      <c r="J40" s="9">
        <v>133.07</v>
      </c>
      <c r="K40" s="47">
        <f t="shared" si="1"/>
        <v>4923.59</v>
      </c>
      <c r="L40" s="47"/>
      <c r="M40" s="47"/>
      <c r="N40" s="47"/>
      <c r="O40" s="47"/>
      <c r="P40" s="47"/>
      <c r="Q40" s="47"/>
      <c r="T40" s="61"/>
      <c r="V40" s="61"/>
      <c r="W40" s="7"/>
      <c r="X40" s="61"/>
      <c r="Y40" s="7"/>
      <c r="Z40" s="7"/>
      <c r="AA40" s="7"/>
      <c r="AB40" s="32"/>
      <c r="AC40" s="6"/>
      <c r="AD40" s="7"/>
    </row>
    <row r="41" spans="1:31" ht="36.75" customHeight="1" x14ac:dyDescent="0.2">
      <c r="A41" s="6">
        <v>36</v>
      </c>
      <c r="B41" s="16">
        <v>129178</v>
      </c>
      <c r="C41" s="26" t="s">
        <v>163</v>
      </c>
      <c r="D41" s="8" t="s">
        <v>3</v>
      </c>
      <c r="E41" s="7">
        <v>100</v>
      </c>
      <c r="F41" s="7">
        <v>0</v>
      </c>
      <c r="G41" s="7">
        <v>100</v>
      </c>
      <c r="H41" s="7">
        <v>100</v>
      </c>
      <c r="I41" s="7">
        <f t="shared" si="0"/>
        <v>100</v>
      </c>
      <c r="J41" s="9">
        <v>32</v>
      </c>
      <c r="K41" s="47">
        <f t="shared" si="1"/>
        <v>3200</v>
      </c>
      <c r="L41" s="47"/>
      <c r="M41" s="47"/>
      <c r="N41" s="47"/>
      <c r="O41" s="47"/>
      <c r="P41" s="47"/>
      <c r="Q41" s="47"/>
      <c r="S41" s="21"/>
      <c r="T41" s="61"/>
      <c r="U41" s="7"/>
      <c r="V41" s="61"/>
      <c r="W41" s="7"/>
      <c r="X41" s="61"/>
      <c r="Y41" s="7"/>
      <c r="Z41" s="7"/>
      <c r="AA41" s="7"/>
      <c r="AB41" s="41"/>
      <c r="AC41" s="7"/>
      <c r="AD41" s="7"/>
      <c r="AE41" s="10"/>
    </row>
    <row r="42" spans="1:31" ht="58.5" customHeight="1" x14ac:dyDescent="0.2">
      <c r="A42" s="6">
        <v>37</v>
      </c>
      <c r="B42" s="20">
        <v>347156</v>
      </c>
      <c r="C42" s="26" t="s">
        <v>29</v>
      </c>
      <c r="D42" s="8" t="s">
        <v>154</v>
      </c>
      <c r="E42" s="7">
        <v>330</v>
      </c>
      <c r="F42" s="7">
        <v>0</v>
      </c>
      <c r="G42" s="7">
        <v>1000</v>
      </c>
      <c r="H42" s="7">
        <v>330</v>
      </c>
      <c r="I42" s="7">
        <f t="shared" si="0"/>
        <v>1000</v>
      </c>
      <c r="J42" s="9">
        <v>0.96</v>
      </c>
      <c r="K42" s="47">
        <f t="shared" si="1"/>
        <v>960</v>
      </c>
      <c r="L42" s="47"/>
      <c r="M42" s="47"/>
      <c r="N42" s="47"/>
      <c r="O42" s="47"/>
      <c r="P42" s="47"/>
      <c r="Q42" s="47"/>
      <c r="S42" s="21"/>
      <c r="T42" s="61"/>
      <c r="U42" s="7"/>
      <c r="V42" s="61"/>
      <c r="W42" s="7"/>
      <c r="X42" s="61"/>
      <c r="Y42" s="7"/>
      <c r="Z42" s="7"/>
      <c r="AA42" s="7"/>
      <c r="AB42" s="34"/>
      <c r="AC42" s="7"/>
      <c r="AD42" s="7"/>
      <c r="AE42" s="10"/>
    </row>
    <row r="43" spans="1:31" ht="108.75" customHeight="1" x14ac:dyDescent="0.2">
      <c r="A43" s="6">
        <v>38</v>
      </c>
      <c r="B43" s="16">
        <v>355811</v>
      </c>
      <c r="C43" s="26" t="s">
        <v>30</v>
      </c>
      <c r="D43" s="8" t="s">
        <v>155</v>
      </c>
      <c r="E43" s="7">
        <v>40</v>
      </c>
      <c r="F43" s="7">
        <v>94</v>
      </c>
      <c r="G43" s="7">
        <v>26</v>
      </c>
      <c r="H43" s="7">
        <v>40</v>
      </c>
      <c r="I43" s="7">
        <f t="shared" si="0"/>
        <v>120</v>
      </c>
      <c r="J43" s="9">
        <v>65.06</v>
      </c>
      <c r="K43" s="47">
        <f t="shared" si="1"/>
        <v>7807.2000000000007</v>
      </c>
      <c r="L43" s="47"/>
      <c r="M43" s="47"/>
      <c r="N43" s="47"/>
      <c r="O43" s="47"/>
      <c r="P43" s="47"/>
      <c r="Q43" s="47"/>
      <c r="S43" s="21"/>
      <c r="T43" s="61"/>
      <c r="U43" s="7"/>
      <c r="V43" s="61"/>
      <c r="W43" s="7"/>
      <c r="X43" s="61"/>
      <c r="Y43" s="7"/>
      <c r="Z43" s="7"/>
      <c r="AA43" s="7"/>
      <c r="AB43" s="26"/>
      <c r="AC43" s="6"/>
      <c r="AD43" s="7"/>
      <c r="AE43" s="10"/>
    </row>
    <row r="44" spans="1:31" ht="77.25" customHeight="1" x14ac:dyDescent="0.2">
      <c r="A44" s="6">
        <v>39</v>
      </c>
      <c r="B44" s="20">
        <v>458157</v>
      </c>
      <c r="C44" s="26" t="s">
        <v>31</v>
      </c>
      <c r="D44" s="8" t="s">
        <v>154</v>
      </c>
      <c r="E44" s="7">
        <v>700</v>
      </c>
      <c r="F44" s="7">
        <v>2200</v>
      </c>
      <c r="G44" s="7">
        <v>0</v>
      </c>
      <c r="H44" s="7">
        <v>700</v>
      </c>
      <c r="I44" s="7">
        <f t="shared" si="0"/>
        <v>2200</v>
      </c>
      <c r="J44" s="9">
        <v>0.34</v>
      </c>
      <c r="K44" s="47">
        <f t="shared" si="1"/>
        <v>748</v>
      </c>
      <c r="L44" s="47"/>
      <c r="M44" s="47"/>
      <c r="N44" s="47"/>
      <c r="O44" s="47"/>
      <c r="P44" s="47"/>
      <c r="Q44" s="47"/>
      <c r="S44" s="21"/>
      <c r="T44" s="61"/>
      <c r="U44" s="7"/>
      <c r="V44" s="61"/>
      <c r="W44" s="7"/>
      <c r="X44" s="61"/>
      <c r="Y44" s="7"/>
      <c r="Z44" s="7"/>
      <c r="AA44" s="7"/>
      <c r="AB44" s="34"/>
      <c r="AC44" s="6"/>
      <c r="AD44" s="7"/>
      <c r="AE44" s="10"/>
    </row>
    <row r="45" spans="1:31" ht="36.75" customHeight="1" x14ac:dyDescent="0.2">
      <c r="A45" s="6">
        <v>40</v>
      </c>
      <c r="B45" s="7">
        <v>327370</v>
      </c>
      <c r="C45" s="26" t="s">
        <v>97</v>
      </c>
      <c r="D45" s="7" t="s">
        <v>154</v>
      </c>
      <c r="E45" s="7">
        <v>25</v>
      </c>
      <c r="F45" s="7">
        <v>0</v>
      </c>
      <c r="G45" s="7">
        <v>25</v>
      </c>
      <c r="H45" s="7">
        <v>25</v>
      </c>
      <c r="I45" s="7">
        <f t="shared" si="0"/>
        <v>25</v>
      </c>
      <c r="J45" s="9">
        <v>0.57999999999999996</v>
      </c>
      <c r="K45" s="47">
        <f t="shared" si="1"/>
        <v>14.499999999999998</v>
      </c>
      <c r="L45" s="47"/>
      <c r="M45" s="47"/>
      <c r="N45" s="47"/>
      <c r="O45" s="47"/>
      <c r="P45" s="47"/>
      <c r="Q45" s="47"/>
      <c r="T45" s="61"/>
      <c r="V45" s="61"/>
      <c r="AB45" s="13"/>
      <c r="AC45" s="7"/>
      <c r="AD45" s="7"/>
    </row>
    <row r="46" spans="1:31" ht="95.25" customHeight="1" x14ac:dyDescent="0.2">
      <c r="A46" s="6">
        <v>41</v>
      </c>
      <c r="B46" s="16">
        <v>379616</v>
      </c>
      <c r="C46" s="26" t="s">
        <v>108</v>
      </c>
      <c r="D46" s="7" t="s">
        <v>155</v>
      </c>
      <c r="E46" s="7">
        <v>30</v>
      </c>
      <c r="F46" s="7">
        <v>52</v>
      </c>
      <c r="G46" s="7">
        <v>48</v>
      </c>
      <c r="H46" s="7">
        <v>30</v>
      </c>
      <c r="I46" s="7">
        <f t="shared" si="0"/>
        <v>100</v>
      </c>
      <c r="J46" s="9">
        <v>30.25</v>
      </c>
      <c r="K46" s="47">
        <f t="shared" si="1"/>
        <v>3025</v>
      </c>
      <c r="L46" s="47"/>
      <c r="M46" s="47"/>
      <c r="N46" s="47"/>
      <c r="O46" s="47"/>
      <c r="P46" s="47"/>
      <c r="Q46" s="47"/>
      <c r="T46" s="61"/>
      <c r="U46" s="7"/>
      <c r="V46" s="61"/>
      <c r="W46" s="7"/>
      <c r="X46" s="61"/>
      <c r="Y46" s="7"/>
      <c r="Z46" s="7"/>
      <c r="AA46" s="7"/>
      <c r="AB46" s="33"/>
      <c r="AC46" s="6"/>
      <c r="AD46" s="7"/>
    </row>
    <row r="47" spans="1:31" ht="102" customHeight="1" x14ac:dyDescent="0.2">
      <c r="A47" s="6">
        <v>42</v>
      </c>
      <c r="B47" s="16">
        <v>445457</v>
      </c>
      <c r="C47" s="26" t="s">
        <v>107</v>
      </c>
      <c r="D47" s="7" t="s">
        <v>155</v>
      </c>
      <c r="E47" s="7">
        <v>3</v>
      </c>
      <c r="F47" s="7">
        <v>0</v>
      </c>
      <c r="G47" s="7">
        <v>10</v>
      </c>
      <c r="H47" s="7">
        <v>3</v>
      </c>
      <c r="I47" s="7">
        <f t="shared" si="0"/>
        <v>10</v>
      </c>
      <c r="J47" s="9">
        <v>130</v>
      </c>
      <c r="K47" s="47">
        <f t="shared" si="1"/>
        <v>1300</v>
      </c>
      <c r="L47" s="47"/>
      <c r="M47" s="47"/>
      <c r="N47" s="47"/>
      <c r="O47" s="47"/>
      <c r="P47" s="47"/>
      <c r="Q47" s="47"/>
      <c r="T47" s="61"/>
      <c r="U47" s="7"/>
      <c r="V47" s="61"/>
      <c r="W47" s="7"/>
      <c r="X47" s="61"/>
      <c r="Y47" s="7"/>
      <c r="Z47" s="7"/>
      <c r="AA47" s="7"/>
      <c r="AB47" s="32"/>
      <c r="AC47" s="7"/>
      <c r="AD47" s="7"/>
    </row>
    <row r="48" spans="1:31" ht="91.5" customHeight="1" x14ac:dyDescent="0.2">
      <c r="A48" s="6">
        <v>43</v>
      </c>
      <c r="B48" s="16">
        <v>348746</v>
      </c>
      <c r="C48" s="26" t="s">
        <v>32</v>
      </c>
      <c r="D48" s="8" t="s">
        <v>153</v>
      </c>
      <c r="E48" s="7">
        <v>1</v>
      </c>
      <c r="F48" s="7">
        <v>0</v>
      </c>
      <c r="G48" s="7">
        <v>2</v>
      </c>
      <c r="H48" s="7">
        <v>1</v>
      </c>
      <c r="I48" s="7">
        <f t="shared" si="0"/>
        <v>2</v>
      </c>
      <c r="J48" s="9">
        <v>139</v>
      </c>
      <c r="K48" s="47">
        <f t="shared" si="1"/>
        <v>278</v>
      </c>
      <c r="L48" s="47"/>
      <c r="M48" s="47"/>
      <c r="N48" s="47"/>
      <c r="O48" s="47"/>
      <c r="P48" s="47"/>
      <c r="Q48" s="47"/>
      <c r="S48" s="21"/>
      <c r="T48" s="61"/>
      <c r="U48" s="7"/>
      <c r="V48" s="61"/>
      <c r="W48" s="7"/>
      <c r="X48" s="61"/>
      <c r="Y48" s="7"/>
      <c r="Z48" s="7"/>
      <c r="AA48" s="7"/>
      <c r="AB48" s="26"/>
      <c r="AC48" s="7"/>
      <c r="AD48" s="7"/>
      <c r="AE48" s="10"/>
    </row>
    <row r="49" spans="1:56" ht="95.25" customHeight="1" x14ac:dyDescent="0.2">
      <c r="A49" s="6">
        <v>44</v>
      </c>
      <c r="B49" s="16">
        <v>357786</v>
      </c>
      <c r="C49" s="34" t="s">
        <v>33</v>
      </c>
      <c r="D49" s="8" t="s">
        <v>155</v>
      </c>
      <c r="E49" s="7">
        <v>10</v>
      </c>
      <c r="F49" s="7">
        <v>6</v>
      </c>
      <c r="G49" s="7">
        <v>24</v>
      </c>
      <c r="H49" s="7">
        <v>10</v>
      </c>
      <c r="I49" s="7">
        <f t="shared" si="0"/>
        <v>30</v>
      </c>
      <c r="J49" s="9">
        <v>35</v>
      </c>
      <c r="K49" s="47">
        <f t="shared" si="1"/>
        <v>1050</v>
      </c>
      <c r="L49" s="47"/>
      <c r="M49" s="47"/>
      <c r="N49" s="47"/>
      <c r="O49" s="47"/>
      <c r="P49" s="47"/>
      <c r="Q49" s="47"/>
      <c r="S49" s="21"/>
      <c r="T49" s="61"/>
      <c r="U49" s="7"/>
      <c r="V49" s="61"/>
      <c r="W49" s="7"/>
      <c r="X49" s="61"/>
      <c r="Y49" s="7"/>
      <c r="Z49" s="7"/>
      <c r="AA49" s="7"/>
      <c r="AB49" s="34"/>
      <c r="AC49" s="6"/>
      <c r="AD49" s="7"/>
      <c r="AE49" s="10"/>
    </row>
    <row r="50" spans="1:56" ht="70.5" customHeight="1" x14ac:dyDescent="0.2">
      <c r="A50" s="6">
        <v>45</v>
      </c>
      <c r="B50" s="16">
        <v>269941</v>
      </c>
      <c r="C50" s="26" t="s">
        <v>109</v>
      </c>
      <c r="D50" s="7" t="s">
        <v>155</v>
      </c>
      <c r="E50" s="7">
        <v>130</v>
      </c>
      <c r="F50" s="7">
        <v>0</v>
      </c>
      <c r="G50" s="7">
        <v>400</v>
      </c>
      <c r="H50" s="7">
        <v>130</v>
      </c>
      <c r="I50" s="7">
        <f t="shared" si="0"/>
        <v>400</v>
      </c>
      <c r="J50" s="9">
        <v>8.75</v>
      </c>
      <c r="K50" s="47">
        <f t="shared" si="1"/>
        <v>3500</v>
      </c>
      <c r="L50" s="47"/>
      <c r="M50" s="47"/>
      <c r="N50" s="47"/>
      <c r="O50" s="47"/>
      <c r="P50" s="47"/>
      <c r="Q50" s="47"/>
      <c r="T50" s="61"/>
      <c r="U50" s="7"/>
      <c r="V50" s="61"/>
      <c r="W50" s="7"/>
      <c r="X50" s="61"/>
      <c r="Y50" s="7"/>
      <c r="Z50" s="7"/>
      <c r="AA50" s="7"/>
      <c r="AB50" s="32"/>
      <c r="AC50" s="7"/>
      <c r="AD50" s="7"/>
    </row>
    <row r="51" spans="1:56" ht="92.25" customHeight="1" x14ac:dyDescent="0.2">
      <c r="A51" s="6">
        <v>46</v>
      </c>
      <c r="B51" s="20">
        <v>370366</v>
      </c>
      <c r="C51" s="26" t="s">
        <v>34</v>
      </c>
      <c r="D51" s="8" t="s">
        <v>155</v>
      </c>
      <c r="E51" s="7">
        <v>1</v>
      </c>
      <c r="F51" s="7">
        <v>0</v>
      </c>
      <c r="G51" s="7">
        <v>1</v>
      </c>
      <c r="H51" s="7">
        <v>1</v>
      </c>
      <c r="I51" s="7">
        <f t="shared" si="0"/>
        <v>1</v>
      </c>
      <c r="J51" s="9">
        <v>751</v>
      </c>
      <c r="K51" s="47">
        <f t="shared" si="1"/>
        <v>751</v>
      </c>
      <c r="L51" s="47"/>
      <c r="M51" s="47"/>
      <c r="N51" s="47"/>
      <c r="O51" s="47"/>
      <c r="P51" s="47"/>
      <c r="Q51" s="47"/>
      <c r="S51" s="7"/>
      <c r="T51" s="61"/>
      <c r="U51" s="7"/>
      <c r="V51" s="61"/>
      <c r="W51" s="7"/>
      <c r="X51" s="61"/>
      <c r="Y51" s="7"/>
      <c r="Z51" s="7"/>
      <c r="AA51" s="7"/>
      <c r="AB51" s="34"/>
      <c r="AC51" s="7"/>
      <c r="AD51" s="7"/>
      <c r="AE51" s="10"/>
    </row>
    <row r="52" spans="1:56" ht="68.25" customHeight="1" x14ac:dyDescent="0.2">
      <c r="A52" s="6">
        <v>47</v>
      </c>
      <c r="B52" s="20">
        <v>370365</v>
      </c>
      <c r="C52" s="34" t="s">
        <v>110</v>
      </c>
      <c r="D52" s="7" t="s">
        <v>155</v>
      </c>
      <c r="E52" s="7">
        <v>2</v>
      </c>
      <c r="F52" s="7">
        <v>6</v>
      </c>
      <c r="G52" s="7">
        <v>0</v>
      </c>
      <c r="H52" s="7">
        <v>2</v>
      </c>
      <c r="I52" s="7">
        <f t="shared" si="0"/>
        <v>6</v>
      </c>
      <c r="J52" s="9">
        <v>42</v>
      </c>
      <c r="K52" s="47">
        <f t="shared" si="1"/>
        <v>252</v>
      </c>
      <c r="L52" s="47"/>
      <c r="M52" s="47"/>
      <c r="N52" s="47"/>
      <c r="O52" s="47"/>
      <c r="P52" s="47"/>
      <c r="Q52" s="47"/>
      <c r="T52" s="61"/>
      <c r="U52" s="7"/>
      <c r="V52" s="61"/>
      <c r="W52" s="7"/>
      <c r="X52" s="61"/>
      <c r="Y52" s="7"/>
      <c r="Z52" s="7"/>
      <c r="AA52" s="7"/>
      <c r="AB52" s="32"/>
      <c r="AC52" s="7"/>
      <c r="AD52" s="7"/>
    </row>
    <row r="53" spans="1:56" ht="88.5" customHeight="1" x14ac:dyDescent="0.2">
      <c r="A53" s="6">
        <v>48</v>
      </c>
      <c r="B53" s="16">
        <v>129178</v>
      </c>
      <c r="C53" s="26" t="s">
        <v>164</v>
      </c>
      <c r="D53" s="7" t="s">
        <v>3</v>
      </c>
      <c r="E53" s="7">
        <v>1</v>
      </c>
      <c r="F53" s="7">
        <v>0</v>
      </c>
      <c r="G53" s="7">
        <v>1</v>
      </c>
      <c r="H53" s="7">
        <v>1</v>
      </c>
      <c r="I53" s="7">
        <f t="shared" si="0"/>
        <v>1</v>
      </c>
      <c r="J53" s="9">
        <v>440</v>
      </c>
      <c r="K53" s="47">
        <f t="shared" si="1"/>
        <v>440</v>
      </c>
      <c r="L53" s="47"/>
      <c r="M53" s="47"/>
      <c r="N53" s="47"/>
      <c r="O53" s="47"/>
      <c r="P53" s="47"/>
      <c r="Q53" s="47"/>
      <c r="T53" s="61"/>
      <c r="U53" s="7"/>
      <c r="V53" s="61"/>
      <c r="W53" s="7"/>
      <c r="X53" s="61"/>
      <c r="Y53" s="7"/>
      <c r="Z53" s="7"/>
      <c r="AA53" s="7"/>
      <c r="AB53" s="32"/>
      <c r="AC53" s="7"/>
      <c r="AD53" s="7"/>
    </row>
    <row r="54" spans="1:56" ht="54.75" customHeight="1" x14ac:dyDescent="0.2">
      <c r="A54" s="6">
        <v>49</v>
      </c>
      <c r="B54" s="7">
        <v>443272</v>
      </c>
      <c r="C54" s="26" t="s">
        <v>113</v>
      </c>
      <c r="D54" s="7" t="s">
        <v>155</v>
      </c>
      <c r="E54" s="7">
        <v>2</v>
      </c>
      <c r="F54" s="7">
        <v>5</v>
      </c>
      <c r="G54" s="7">
        <v>0</v>
      </c>
      <c r="H54" s="7">
        <v>2</v>
      </c>
      <c r="I54" s="7">
        <f t="shared" si="0"/>
        <v>5</v>
      </c>
      <c r="J54" s="9">
        <v>308.26</v>
      </c>
      <c r="K54" s="47">
        <f t="shared" si="1"/>
        <v>1541.3</v>
      </c>
      <c r="L54" s="47"/>
      <c r="M54" s="47"/>
      <c r="N54" s="47"/>
      <c r="O54" s="47"/>
      <c r="P54" s="47"/>
      <c r="Q54" s="47"/>
      <c r="T54" s="61"/>
      <c r="U54" s="7"/>
      <c r="V54" s="61"/>
      <c r="W54" s="7"/>
      <c r="X54" s="61"/>
      <c r="Y54" s="7"/>
      <c r="Z54" s="7"/>
      <c r="AA54" s="7"/>
      <c r="AB54" s="13"/>
      <c r="AC54" s="7"/>
      <c r="AD54" s="7"/>
    </row>
    <row r="55" spans="1:56" ht="69" customHeight="1" x14ac:dyDescent="0.2">
      <c r="A55" s="6">
        <v>50</v>
      </c>
      <c r="B55" s="16">
        <v>348275</v>
      </c>
      <c r="C55" s="26" t="s">
        <v>38</v>
      </c>
      <c r="D55" s="8" t="s">
        <v>155</v>
      </c>
      <c r="E55" s="7">
        <v>1</v>
      </c>
      <c r="F55" s="7">
        <v>4</v>
      </c>
      <c r="G55" s="7">
        <v>0</v>
      </c>
      <c r="H55" s="7">
        <v>1</v>
      </c>
      <c r="I55" s="7">
        <f t="shared" si="0"/>
        <v>4</v>
      </c>
      <c r="J55" s="9">
        <v>58.39</v>
      </c>
      <c r="K55" s="47">
        <f t="shared" si="1"/>
        <v>233.56</v>
      </c>
      <c r="L55" s="47"/>
      <c r="M55" s="47"/>
      <c r="N55" s="47"/>
      <c r="O55" s="47"/>
      <c r="P55" s="47"/>
      <c r="Q55" s="47"/>
      <c r="R55" s="6"/>
      <c r="S55" s="6"/>
      <c r="T55" s="61"/>
      <c r="U55" s="7"/>
      <c r="V55" s="61"/>
      <c r="W55" s="7"/>
      <c r="X55" s="61"/>
      <c r="Y55" s="7"/>
      <c r="Z55" s="7"/>
      <c r="AA55" s="6"/>
      <c r="AB55" s="34"/>
      <c r="AC55" s="6"/>
      <c r="AD55" s="6"/>
      <c r="AE55" s="10"/>
    </row>
    <row r="56" spans="1:56" ht="79.5" customHeight="1" x14ac:dyDescent="0.2">
      <c r="A56" s="6">
        <v>51</v>
      </c>
      <c r="B56" s="16">
        <v>382551</v>
      </c>
      <c r="C56" s="26" t="s">
        <v>37</v>
      </c>
      <c r="D56" s="8" t="s">
        <v>155</v>
      </c>
      <c r="E56" s="7">
        <v>1</v>
      </c>
      <c r="F56" s="7">
        <v>0</v>
      </c>
      <c r="G56" s="7">
        <v>1</v>
      </c>
      <c r="H56" s="7">
        <v>1</v>
      </c>
      <c r="I56" s="7">
        <f t="shared" si="0"/>
        <v>1</v>
      </c>
      <c r="J56" s="9">
        <v>116.4</v>
      </c>
      <c r="K56" s="47">
        <f t="shared" si="1"/>
        <v>116.4</v>
      </c>
      <c r="L56" s="47"/>
      <c r="M56" s="47"/>
      <c r="N56" s="47"/>
      <c r="O56" s="47"/>
      <c r="P56" s="47"/>
      <c r="Q56" s="47"/>
      <c r="R56" s="6"/>
      <c r="S56" s="6"/>
      <c r="T56" s="61"/>
      <c r="U56" s="7"/>
      <c r="V56" s="61"/>
      <c r="W56" s="7"/>
      <c r="X56" s="61"/>
      <c r="Y56" s="7"/>
      <c r="Z56" s="7"/>
      <c r="AA56" s="7"/>
      <c r="AB56" s="32"/>
      <c r="AC56" s="7"/>
      <c r="AD56" s="7"/>
      <c r="AE56" s="10"/>
    </row>
    <row r="57" spans="1:56" ht="117" customHeight="1" x14ac:dyDescent="0.2">
      <c r="A57" s="6">
        <v>52</v>
      </c>
      <c r="B57" s="16">
        <v>348267</v>
      </c>
      <c r="C57" s="26" t="s">
        <v>36</v>
      </c>
      <c r="D57" s="8" t="s">
        <v>155</v>
      </c>
      <c r="E57" s="7">
        <v>150</v>
      </c>
      <c r="F57" s="7">
        <v>432</v>
      </c>
      <c r="G57" s="7">
        <v>16</v>
      </c>
      <c r="H57" s="7">
        <v>150</v>
      </c>
      <c r="I57" s="7">
        <f t="shared" si="0"/>
        <v>448</v>
      </c>
      <c r="J57" s="9">
        <v>40.25</v>
      </c>
      <c r="K57" s="47">
        <f t="shared" si="1"/>
        <v>18032</v>
      </c>
      <c r="L57" s="47"/>
      <c r="M57" s="47"/>
      <c r="N57" s="47"/>
      <c r="O57" s="47"/>
      <c r="P57" s="47"/>
      <c r="Q57" s="47"/>
      <c r="S57" s="6"/>
      <c r="T57" s="61"/>
      <c r="U57" s="7"/>
      <c r="V57" s="61"/>
      <c r="W57" s="7"/>
      <c r="X57" s="61"/>
      <c r="Y57" s="6"/>
      <c r="Z57" s="7"/>
      <c r="AA57" s="7"/>
      <c r="AB57" s="33"/>
      <c r="AC57" s="6"/>
      <c r="AD57" s="7"/>
      <c r="AE57" s="10"/>
    </row>
    <row r="58" spans="1:56" ht="84.75" customHeight="1" x14ac:dyDescent="0.2">
      <c r="A58" s="6">
        <v>53</v>
      </c>
      <c r="B58" s="16">
        <v>433966</v>
      </c>
      <c r="C58" s="26" t="s">
        <v>190</v>
      </c>
      <c r="D58" s="8" t="s">
        <v>155</v>
      </c>
      <c r="E58" s="7">
        <v>1</v>
      </c>
      <c r="F58" s="7">
        <v>4</v>
      </c>
      <c r="G58" s="7">
        <v>0</v>
      </c>
      <c r="H58" s="7">
        <v>1</v>
      </c>
      <c r="I58" s="7">
        <f t="shared" si="0"/>
        <v>4</v>
      </c>
      <c r="J58" s="9">
        <v>184</v>
      </c>
      <c r="K58" s="47">
        <f t="shared" si="1"/>
        <v>736</v>
      </c>
      <c r="L58" s="47"/>
      <c r="M58" s="47"/>
      <c r="N58" s="47"/>
      <c r="O58" s="47"/>
      <c r="P58" s="47"/>
      <c r="Q58" s="47"/>
      <c r="S58" s="17"/>
      <c r="T58" s="61"/>
      <c r="U58" s="7"/>
      <c r="V58" s="61"/>
      <c r="W58" s="7"/>
      <c r="X58" s="61"/>
      <c r="Y58" s="17"/>
      <c r="Z58" s="7"/>
      <c r="AA58" s="7"/>
      <c r="AB58" s="41"/>
      <c r="AC58" s="7"/>
      <c r="AD58" s="7"/>
      <c r="AE58" s="10"/>
    </row>
    <row r="59" spans="1:56" ht="36.75" customHeight="1" x14ac:dyDescent="0.2">
      <c r="A59" s="6">
        <v>54</v>
      </c>
      <c r="B59" s="22">
        <v>348265</v>
      </c>
      <c r="C59" s="26" t="s">
        <v>35</v>
      </c>
      <c r="D59" s="8" t="s">
        <v>155</v>
      </c>
      <c r="E59" s="7">
        <v>93</v>
      </c>
      <c r="F59" s="7">
        <v>280</v>
      </c>
      <c r="G59" s="7">
        <v>0</v>
      </c>
      <c r="H59" s="7">
        <v>93</v>
      </c>
      <c r="I59" s="7">
        <f t="shared" si="0"/>
        <v>280</v>
      </c>
      <c r="J59" s="9">
        <v>40.25</v>
      </c>
      <c r="K59" s="47">
        <f t="shared" si="1"/>
        <v>11270</v>
      </c>
      <c r="L59" s="47"/>
      <c r="M59" s="47"/>
      <c r="N59" s="47"/>
      <c r="O59" s="47"/>
      <c r="P59" s="47"/>
      <c r="Q59" s="47"/>
      <c r="R59" s="6"/>
      <c r="S59" s="6"/>
      <c r="T59" s="61"/>
      <c r="U59" s="7"/>
      <c r="V59" s="61"/>
      <c r="W59" s="7"/>
      <c r="X59" s="61"/>
      <c r="Y59" s="7"/>
      <c r="Z59" s="7"/>
      <c r="AA59" s="7"/>
      <c r="AC59" s="7"/>
      <c r="AD59" s="7"/>
      <c r="AE59" s="10"/>
    </row>
    <row r="60" spans="1:56" ht="87" customHeight="1" x14ac:dyDescent="0.2">
      <c r="A60" s="6">
        <v>55</v>
      </c>
      <c r="B60" s="6">
        <v>395723</v>
      </c>
      <c r="C60" s="26" t="s">
        <v>111</v>
      </c>
      <c r="D60" s="7" t="s">
        <v>155</v>
      </c>
      <c r="E60" s="7">
        <v>1</v>
      </c>
      <c r="F60" s="7">
        <v>0</v>
      </c>
      <c r="G60" s="7">
        <v>1</v>
      </c>
      <c r="H60" s="7">
        <v>1</v>
      </c>
      <c r="I60" s="7">
        <f t="shared" si="0"/>
        <v>1</v>
      </c>
      <c r="J60" s="9">
        <v>378</v>
      </c>
      <c r="K60" s="47">
        <f t="shared" si="1"/>
        <v>378</v>
      </c>
      <c r="L60" s="47"/>
      <c r="M60" s="47"/>
      <c r="N60" s="47"/>
      <c r="O60" s="47"/>
      <c r="P60" s="47"/>
      <c r="Q60" s="47"/>
      <c r="T60" s="61"/>
      <c r="U60" s="7"/>
      <c r="V60" s="61"/>
      <c r="W60" s="7"/>
      <c r="X60" s="61"/>
      <c r="Y60" s="7"/>
      <c r="Z60" s="7"/>
      <c r="AA60" s="7"/>
      <c r="AB60" s="32"/>
      <c r="AC60" s="7"/>
      <c r="AD60" s="7"/>
    </row>
    <row r="61" spans="1:56" ht="94.5" customHeight="1" x14ac:dyDescent="0.2">
      <c r="A61" s="6">
        <v>56</v>
      </c>
      <c r="B61" s="7">
        <v>432146</v>
      </c>
      <c r="C61" s="26" t="s">
        <v>114</v>
      </c>
      <c r="D61" s="7" t="s">
        <v>154</v>
      </c>
      <c r="E61" s="7">
        <v>500</v>
      </c>
      <c r="F61" s="7">
        <v>250</v>
      </c>
      <c r="G61" s="7">
        <v>250</v>
      </c>
      <c r="H61" s="7">
        <v>500</v>
      </c>
      <c r="I61" s="7">
        <f t="shared" si="0"/>
        <v>500</v>
      </c>
      <c r="J61" s="9">
        <v>0.24</v>
      </c>
      <c r="K61" s="47">
        <f t="shared" si="1"/>
        <v>120</v>
      </c>
      <c r="L61" s="47"/>
      <c r="M61" s="47"/>
      <c r="N61" s="47"/>
      <c r="O61" s="47"/>
      <c r="P61" s="47"/>
      <c r="Q61" s="47"/>
      <c r="T61" s="61"/>
      <c r="U61" s="7"/>
      <c r="V61" s="61"/>
      <c r="W61" s="7"/>
      <c r="X61" s="61"/>
      <c r="Y61" s="7"/>
      <c r="Z61" s="7"/>
      <c r="AA61" s="7"/>
      <c r="AB61" s="33"/>
      <c r="AC61" s="7"/>
      <c r="AD61" s="7"/>
    </row>
    <row r="62" spans="1:56" ht="99.75" customHeight="1" x14ac:dyDescent="0.2">
      <c r="A62" s="6">
        <v>57</v>
      </c>
      <c r="B62" s="7">
        <v>353636</v>
      </c>
      <c r="C62" s="26" t="s">
        <v>177</v>
      </c>
      <c r="D62" s="8" t="s">
        <v>154</v>
      </c>
      <c r="E62" s="7">
        <v>3</v>
      </c>
      <c r="F62" s="7">
        <v>10</v>
      </c>
      <c r="G62" s="7">
        <v>0</v>
      </c>
      <c r="H62" s="7">
        <v>3</v>
      </c>
      <c r="I62" s="7">
        <f t="shared" si="0"/>
        <v>10</v>
      </c>
      <c r="J62" s="9">
        <v>234.92</v>
      </c>
      <c r="K62" s="47">
        <f t="shared" si="1"/>
        <v>2349.1999999999998</v>
      </c>
      <c r="L62" s="47"/>
      <c r="M62" s="47"/>
      <c r="N62" s="47"/>
      <c r="O62" s="47"/>
      <c r="P62" s="47"/>
      <c r="Q62" s="47"/>
      <c r="S62" s="17"/>
      <c r="T62" s="61"/>
      <c r="U62" s="7"/>
      <c r="V62" s="61"/>
      <c r="W62" s="7"/>
      <c r="X62" s="61"/>
      <c r="Y62" s="7"/>
      <c r="Z62" s="7"/>
      <c r="AA62" s="7"/>
      <c r="AB62" s="26"/>
      <c r="AC62" s="7"/>
      <c r="AD62" s="7"/>
      <c r="AE62" s="10"/>
    </row>
    <row r="63" spans="1:56" s="49" customFormat="1" ht="47.25" customHeight="1" x14ac:dyDescent="0.2">
      <c r="A63" s="6">
        <v>58</v>
      </c>
      <c r="B63" s="16">
        <v>129178</v>
      </c>
      <c r="C63" s="26" t="s">
        <v>165</v>
      </c>
      <c r="D63" s="8" t="s">
        <v>3</v>
      </c>
      <c r="E63" s="7">
        <v>1</v>
      </c>
      <c r="F63" s="7">
        <v>0</v>
      </c>
      <c r="G63" s="7">
        <v>2</v>
      </c>
      <c r="H63" s="7">
        <v>1</v>
      </c>
      <c r="I63" s="7">
        <f t="shared" si="0"/>
        <v>2</v>
      </c>
      <c r="J63" s="9">
        <v>650</v>
      </c>
      <c r="K63" s="47">
        <f t="shared" si="1"/>
        <v>1300</v>
      </c>
      <c r="L63" s="47"/>
      <c r="M63" s="47"/>
      <c r="N63" s="47"/>
      <c r="O63" s="47"/>
      <c r="P63" s="47"/>
      <c r="Q63" s="47"/>
      <c r="R63" s="7"/>
      <c r="S63" s="7"/>
      <c r="T63" s="61"/>
      <c r="U63" s="7"/>
      <c r="V63" s="61"/>
      <c r="W63" s="7"/>
      <c r="X63" s="62"/>
      <c r="Y63" s="7"/>
      <c r="Z63" s="7"/>
      <c r="AA63" s="7"/>
      <c r="AB63" s="26"/>
      <c r="AC63" s="7"/>
      <c r="AD63" s="7"/>
      <c r="AE63" s="10"/>
      <c r="AF63" s="5"/>
      <c r="AG63" s="5"/>
      <c r="AH63" s="5"/>
      <c r="AI63" s="5"/>
      <c r="AJ63" s="5"/>
      <c r="AK63" s="5"/>
      <c r="AL63" s="5"/>
      <c r="AM63" s="5"/>
      <c r="AN63" s="5"/>
      <c r="AO63" s="5"/>
      <c r="AP63" s="5"/>
      <c r="AQ63" s="5"/>
      <c r="AR63" s="5"/>
      <c r="AS63" s="5"/>
      <c r="AT63" s="5"/>
      <c r="AU63" s="5"/>
      <c r="AV63" s="5"/>
      <c r="AW63" s="5"/>
      <c r="AX63" s="5"/>
      <c r="AY63" s="5"/>
      <c r="AZ63" s="5"/>
      <c r="BA63" s="5"/>
      <c r="BB63" s="5"/>
      <c r="BC63" s="5"/>
      <c r="BD63" s="5"/>
    </row>
    <row r="64" spans="1:56" ht="55.5" customHeight="1" x14ac:dyDescent="0.2">
      <c r="A64" s="6">
        <v>59</v>
      </c>
      <c r="B64" s="23">
        <v>379917</v>
      </c>
      <c r="C64" s="26" t="s">
        <v>115</v>
      </c>
      <c r="D64" s="7" t="s">
        <v>156</v>
      </c>
      <c r="E64" s="7">
        <v>1</v>
      </c>
      <c r="F64" s="7">
        <v>3</v>
      </c>
      <c r="G64" s="7">
        <v>0</v>
      </c>
      <c r="H64" s="7">
        <v>1</v>
      </c>
      <c r="I64" s="7">
        <f t="shared" si="0"/>
        <v>3</v>
      </c>
      <c r="J64" s="9">
        <v>698.5</v>
      </c>
      <c r="K64" s="47">
        <f t="shared" si="1"/>
        <v>2095.5</v>
      </c>
      <c r="L64" s="47"/>
      <c r="M64" s="47"/>
      <c r="N64" s="47"/>
      <c r="O64" s="47"/>
      <c r="P64" s="47"/>
      <c r="Q64" s="47"/>
      <c r="T64" s="61"/>
      <c r="U64" s="7"/>
      <c r="V64" s="61"/>
      <c r="W64" s="7"/>
      <c r="X64" s="61"/>
      <c r="Y64" s="7"/>
      <c r="Z64" s="7"/>
      <c r="AA64" s="7"/>
      <c r="AB64" s="33"/>
      <c r="AC64" s="7"/>
      <c r="AD64" s="7"/>
    </row>
    <row r="65" spans="1:31" ht="59.25" customHeight="1" x14ac:dyDescent="0.2">
      <c r="A65" s="6">
        <v>60</v>
      </c>
      <c r="B65" s="23">
        <v>453042</v>
      </c>
      <c r="C65" s="26" t="s">
        <v>39</v>
      </c>
      <c r="D65" s="8" t="s">
        <v>154</v>
      </c>
      <c r="E65" s="7">
        <v>20</v>
      </c>
      <c r="F65" s="7">
        <v>50</v>
      </c>
      <c r="G65" s="7">
        <v>0</v>
      </c>
      <c r="H65" s="7">
        <v>20</v>
      </c>
      <c r="I65" s="7">
        <f t="shared" si="0"/>
        <v>50</v>
      </c>
      <c r="J65" s="9">
        <v>34.479999999999997</v>
      </c>
      <c r="K65" s="47">
        <f t="shared" si="1"/>
        <v>1723.9999999999998</v>
      </c>
      <c r="L65" s="47"/>
      <c r="M65" s="47"/>
      <c r="N65" s="47"/>
      <c r="O65" s="47"/>
      <c r="P65" s="47"/>
      <c r="Q65" s="47"/>
      <c r="S65" s="7"/>
      <c r="T65" s="61"/>
      <c r="U65" s="7"/>
      <c r="V65" s="61"/>
      <c r="W65" s="7"/>
      <c r="X65" s="62"/>
      <c r="Y65" s="7"/>
      <c r="Z65" s="7"/>
      <c r="AA65" s="7"/>
      <c r="AB65" s="33"/>
      <c r="AC65" s="7"/>
      <c r="AD65" s="7"/>
      <c r="AE65" s="10"/>
    </row>
    <row r="66" spans="1:31" ht="63" customHeight="1" x14ac:dyDescent="0.2">
      <c r="A66" s="6">
        <v>61</v>
      </c>
      <c r="B66" s="7">
        <v>129178</v>
      </c>
      <c r="C66" s="26" t="s">
        <v>166</v>
      </c>
      <c r="D66" s="8" t="s">
        <v>3</v>
      </c>
      <c r="E66" s="7">
        <v>21</v>
      </c>
      <c r="F66" s="7">
        <v>64</v>
      </c>
      <c r="G66" s="7">
        <v>0</v>
      </c>
      <c r="H66" s="7">
        <v>21</v>
      </c>
      <c r="I66" s="7">
        <f t="shared" si="0"/>
        <v>64</v>
      </c>
      <c r="J66" s="9">
        <v>1015.91</v>
      </c>
      <c r="K66" s="47">
        <f t="shared" si="1"/>
        <v>65018.239999999998</v>
      </c>
      <c r="L66" s="47"/>
      <c r="M66" s="47"/>
      <c r="N66" s="47"/>
      <c r="O66" s="47"/>
      <c r="P66" s="47"/>
      <c r="Q66" s="47"/>
      <c r="S66" s="7"/>
      <c r="T66" s="61"/>
      <c r="U66" s="7"/>
      <c r="V66" s="61"/>
      <c r="W66" s="7"/>
      <c r="X66" s="62"/>
      <c r="Y66" s="7"/>
      <c r="Z66" s="7"/>
      <c r="AA66" s="7"/>
      <c r="AB66" s="33"/>
      <c r="AC66" s="7"/>
      <c r="AD66" s="7"/>
      <c r="AE66" s="10"/>
    </row>
    <row r="67" spans="1:31" ht="45.75" customHeight="1" x14ac:dyDescent="0.2">
      <c r="A67" s="6">
        <v>62</v>
      </c>
      <c r="B67" s="7">
        <v>459374</v>
      </c>
      <c r="C67" s="26" t="s">
        <v>40</v>
      </c>
      <c r="D67" s="8" t="s">
        <v>154</v>
      </c>
      <c r="E67" s="7">
        <v>23</v>
      </c>
      <c r="F67" s="7">
        <v>0</v>
      </c>
      <c r="G67" s="7">
        <v>70</v>
      </c>
      <c r="H67" s="7">
        <v>23</v>
      </c>
      <c r="I67" s="7">
        <f t="shared" si="0"/>
        <v>70</v>
      </c>
      <c r="J67" s="9">
        <v>34.700000000000003</v>
      </c>
      <c r="K67" s="47">
        <f t="shared" si="1"/>
        <v>2429</v>
      </c>
      <c r="L67" s="47"/>
      <c r="M67" s="47"/>
      <c r="N67" s="47"/>
      <c r="O67" s="47"/>
      <c r="P67" s="47"/>
      <c r="Q67" s="47"/>
      <c r="S67" s="7"/>
      <c r="T67" s="61"/>
      <c r="U67" s="7"/>
      <c r="V67" s="61"/>
      <c r="W67" s="7"/>
      <c r="X67" s="64"/>
      <c r="Y67" s="7"/>
      <c r="Z67" s="7"/>
      <c r="AA67" s="7"/>
      <c r="AB67" s="41"/>
      <c r="AC67" s="7"/>
      <c r="AD67" s="7"/>
      <c r="AE67" s="10"/>
    </row>
    <row r="68" spans="1:31" ht="96" customHeight="1" x14ac:dyDescent="0.2">
      <c r="A68" s="6">
        <v>63</v>
      </c>
      <c r="B68" s="7">
        <v>327396</v>
      </c>
      <c r="C68" s="26" t="s">
        <v>41</v>
      </c>
      <c r="D68" s="8" t="s">
        <v>154</v>
      </c>
      <c r="E68" s="7">
        <v>50</v>
      </c>
      <c r="F68" s="7">
        <v>100</v>
      </c>
      <c r="G68" s="7">
        <v>50</v>
      </c>
      <c r="H68" s="7">
        <v>50</v>
      </c>
      <c r="I68" s="7">
        <f t="shared" si="0"/>
        <v>150</v>
      </c>
      <c r="J68" s="9">
        <v>3.23</v>
      </c>
      <c r="K68" s="47">
        <f t="shared" si="1"/>
        <v>484.5</v>
      </c>
      <c r="L68" s="47"/>
      <c r="M68" s="47"/>
      <c r="N68" s="47"/>
      <c r="O68" s="47"/>
      <c r="P68" s="47"/>
      <c r="Q68" s="47"/>
      <c r="S68" s="6"/>
      <c r="T68" s="61"/>
      <c r="U68" s="7"/>
      <c r="V68" s="61"/>
      <c r="W68" s="7"/>
      <c r="X68" s="61"/>
      <c r="Y68" s="6"/>
      <c r="Z68" s="7"/>
      <c r="AA68" s="7"/>
      <c r="AB68" s="32"/>
      <c r="AC68" s="6"/>
      <c r="AD68" s="7"/>
      <c r="AE68" s="10"/>
    </row>
    <row r="69" spans="1:31" ht="50.25" customHeight="1" x14ac:dyDescent="0.2">
      <c r="A69" s="6">
        <v>64</v>
      </c>
      <c r="B69" s="16">
        <v>446688</v>
      </c>
      <c r="C69" s="26" t="s">
        <v>43</v>
      </c>
      <c r="D69" s="8" t="s">
        <v>154</v>
      </c>
      <c r="E69" s="7">
        <v>70</v>
      </c>
      <c r="F69" s="7">
        <v>200</v>
      </c>
      <c r="G69" s="7">
        <v>0</v>
      </c>
      <c r="H69" s="7">
        <v>70</v>
      </c>
      <c r="I69" s="7">
        <f t="shared" ref="I69:I131" si="2">G69+F69</f>
        <v>200</v>
      </c>
      <c r="J69" s="9">
        <v>11.49</v>
      </c>
      <c r="K69" s="47">
        <f t="shared" si="1"/>
        <v>2298</v>
      </c>
      <c r="L69" s="47"/>
      <c r="M69" s="47"/>
      <c r="N69" s="47"/>
      <c r="O69" s="47"/>
      <c r="P69" s="47"/>
      <c r="Q69" s="47"/>
      <c r="R69" s="6"/>
      <c r="S69" s="6"/>
      <c r="T69" s="61"/>
      <c r="U69" s="7"/>
      <c r="V69" s="61"/>
      <c r="W69" s="7"/>
      <c r="X69" s="61"/>
      <c r="Y69" s="7"/>
      <c r="Z69" s="7"/>
      <c r="AA69" s="7"/>
      <c r="AB69" s="33"/>
      <c r="AC69" s="7"/>
      <c r="AD69" s="7"/>
      <c r="AE69" s="24"/>
    </row>
    <row r="70" spans="1:31" ht="50.25" customHeight="1" x14ac:dyDescent="0.2">
      <c r="A70" s="6">
        <v>65</v>
      </c>
      <c r="B70" s="7">
        <v>331361</v>
      </c>
      <c r="C70" s="26" t="s">
        <v>42</v>
      </c>
      <c r="D70" s="8" t="s">
        <v>154</v>
      </c>
      <c r="E70" s="7">
        <v>10</v>
      </c>
      <c r="F70" s="7">
        <v>0</v>
      </c>
      <c r="G70" s="7">
        <v>10</v>
      </c>
      <c r="H70" s="7">
        <v>10</v>
      </c>
      <c r="I70" s="7">
        <f t="shared" si="2"/>
        <v>10</v>
      </c>
      <c r="J70" s="9">
        <v>7.28</v>
      </c>
      <c r="K70" s="47">
        <f t="shared" si="1"/>
        <v>72.8</v>
      </c>
      <c r="L70" s="47"/>
      <c r="M70" s="47"/>
      <c r="N70" s="47"/>
      <c r="O70" s="47"/>
      <c r="P70" s="47"/>
      <c r="Q70" s="47"/>
      <c r="R70" s="6"/>
      <c r="S70" s="6"/>
      <c r="T70" s="61"/>
      <c r="U70" s="7"/>
      <c r="V70" s="61"/>
      <c r="W70" s="7"/>
      <c r="X70" s="61"/>
      <c r="Y70" s="7"/>
      <c r="Z70" s="7"/>
      <c r="AA70" s="7"/>
      <c r="AB70" s="32"/>
      <c r="AC70" s="7"/>
      <c r="AD70" s="7"/>
      <c r="AE70" s="24"/>
    </row>
    <row r="71" spans="1:31" ht="69" customHeight="1" x14ac:dyDescent="0.2">
      <c r="A71" s="6">
        <v>66</v>
      </c>
      <c r="B71" s="16" t="s">
        <v>98</v>
      </c>
      <c r="C71" s="26" t="s">
        <v>193</v>
      </c>
      <c r="D71" s="15" t="s">
        <v>3</v>
      </c>
      <c r="E71" s="7">
        <v>1</v>
      </c>
      <c r="F71" s="7">
        <v>1</v>
      </c>
      <c r="G71" s="7">
        <v>0</v>
      </c>
      <c r="H71" s="7">
        <v>1</v>
      </c>
      <c r="I71" s="7">
        <f t="shared" si="2"/>
        <v>1</v>
      </c>
      <c r="J71" s="9">
        <v>60.4</v>
      </c>
      <c r="K71" s="47">
        <f t="shared" ref="K71:K134" si="3">J71*I71</f>
        <v>60.4</v>
      </c>
      <c r="L71" s="47"/>
      <c r="M71" s="47"/>
      <c r="N71" s="47"/>
      <c r="O71" s="47"/>
      <c r="P71" s="47"/>
      <c r="Q71" s="47"/>
      <c r="R71" s="6"/>
      <c r="S71" s="6"/>
      <c r="T71" s="61"/>
      <c r="U71" s="7"/>
      <c r="V71" s="61"/>
      <c r="W71" s="7"/>
      <c r="X71" s="61"/>
      <c r="Y71" s="7"/>
      <c r="Z71" s="7"/>
      <c r="AA71" s="7"/>
      <c r="AB71" s="32"/>
      <c r="AC71" s="7"/>
      <c r="AD71" s="7"/>
      <c r="AE71" s="24"/>
    </row>
    <row r="72" spans="1:31" ht="88.5" customHeight="1" x14ac:dyDescent="0.2">
      <c r="A72" s="6">
        <v>67</v>
      </c>
      <c r="B72" s="7">
        <v>401189</v>
      </c>
      <c r="C72" s="26" t="s">
        <v>116</v>
      </c>
      <c r="D72" s="7" t="s">
        <v>156</v>
      </c>
      <c r="E72" s="7">
        <v>3</v>
      </c>
      <c r="F72" s="7">
        <v>6</v>
      </c>
      <c r="G72" s="7">
        <v>2</v>
      </c>
      <c r="H72" s="7">
        <v>3</v>
      </c>
      <c r="I72" s="7">
        <f t="shared" si="2"/>
        <v>8</v>
      </c>
      <c r="J72" s="9">
        <v>28</v>
      </c>
      <c r="K72" s="47">
        <f t="shared" si="3"/>
        <v>224</v>
      </c>
      <c r="L72" s="47"/>
      <c r="M72" s="47"/>
      <c r="N72" s="47"/>
      <c r="O72" s="47"/>
      <c r="P72" s="47"/>
      <c r="Q72" s="47"/>
      <c r="T72" s="61"/>
      <c r="U72" s="7"/>
      <c r="V72" s="61"/>
      <c r="W72" s="7"/>
      <c r="X72" s="61"/>
      <c r="Y72" s="7"/>
      <c r="Z72" s="7"/>
      <c r="AA72" s="7"/>
      <c r="AB72" s="32"/>
      <c r="AC72" s="6"/>
      <c r="AD72" s="7"/>
    </row>
    <row r="73" spans="1:31" ht="54" customHeight="1" x14ac:dyDescent="0.2">
      <c r="A73" s="6">
        <v>68</v>
      </c>
      <c r="B73" s="7">
        <v>370382</v>
      </c>
      <c r="C73" s="26" t="s">
        <v>44</v>
      </c>
      <c r="D73" s="8" t="s">
        <v>154</v>
      </c>
      <c r="E73" s="7">
        <v>100</v>
      </c>
      <c r="F73" s="7">
        <v>0</v>
      </c>
      <c r="G73" s="7">
        <v>100</v>
      </c>
      <c r="H73" s="7">
        <v>100</v>
      </c>
      <c r="I73" s="7">
        <f t="shared" si="2"/>
        <v>100</v>
      </c>
      <c r="J73" s="9">
        <v>6.46</v>
      </c>
      <c r="K73" s="47">
        <f t="shared" si="3"/>
        <v>646</v>
      </c>
      <c r="L73" s="47"/>
      <c r="M73" s="47"/>
      <c r="N73" s="47"/>
      <c r="O73" s="47"/>
      <c r="P73" s="47"/>
      <c r="Q73" s="47"/>
      <c r="R73" s="6"/>
      <c r="S73" s="6"/>
      <c r="T73" s="61"/>
      <c r="U73" s="7"/>
      <c r="V73" s="61"/>
      <c r="W73" s="7"/>
      <c r="X73" s="61"/>
      <c r="Y73" s="7"/>
      <c r="Z73" s="7"/>
      <c r="AA73" s="7"/>
      <c r="AB73" s="13"/>
      <c r="AC73" s="7"/>
      <c r="AD73" s="7"/>
      <c r="AE73" s="24"/>
    </row>
    <row r="74" spans="1:31" ht="57" customHeight="1" x14ac:dyDescent="0.2">
      <c r="A74" s="6">
        <v>69</v>
      </c>
      <c r="B74" s="7">
        <v>129178</v>
      </c>
      <c r="C74" s="26" t="s">
        <v>192</v>
      </c>
      <c r="D74" s="8" t="s">
        <v>3</v>
      </c>
      <c r="E74" s="7">
        <v>20</v>
      </c>
      <c r="F74" s="7">
        <v>50</v>
      </c>
      <c r="G74" s="7">
        <v>0</v>
      </c>
      <c r="H74" s="7">
        <v>20</v>
      </c>
      <c r="I74" s="7">
        <f t="shared" si="2"/>
        <v>50</v>
      </c>
      <c r="J74" s="9">
        <v>17.09</v>
      </c>
      <c r="K74" s="47">
        <f t="shared" si="3"/>
        <v>854.5</v>
      </c>
      <c r="L74" s="47"/>
      <c r="M74" s="47"/>
      <c r="N74" s="47"/>
      <c r="O74" s="47"/>
      <c r="P74" s="47"/>
      <c r="Q74" s="47"/>
      <c r="S74" s="7"/>
      <c r="T74" s="61"/>
      <c r="U74" s="7"/>
      <c r="V74" s="61"/>
      <c r="W74" s="7"/>
      <c r="X74" s="62"/>
      <c r="Y74" s="7"/>
      <c r="Z74" s="7"/>
      <c r="AA74" s="7"/>
      <c r="AB74" s="31"/>
      <c r="AC74" s="7"/>
      <c r="AD74" s="7"/>
      <c r="AE74" s="10"/>
    </row>
    <row r="75" spans="1:31" ht="72" customHeight="1" x14ac:dyDescent="0.2">
      <c r="A75" s="6">
        <v>70</v>
      </c>
      <c r="B75" s="7">
        <v>347927</v>
      </c>
      <c r="C75" s="26" t="s">
        <v>175</v>
      </c>
      <c r="D75" s="8" t="s">
        <v>156</v>
      </c>
      <c r="E75" s="7">
        <v>4</v>
      </c>
      <c r="F75" s="7">
        <v>12</v>
      </c>
      <c r="G75" s="7">
        <v>0</v>
      </c>
      <c r="H75" s="7">
        <v>4</v>
      </c>
      <c r="I75" s="7">
        <f t="shared" si="2"/>
        <v>12</v>
      </c>
      <c r="J75" s="9">
        <v>239.5</v>
      </c>
      <c r="K75" s="47">
        <f t="shared" si="3"/>
        <v>2874</v>
      </c>
      <c r="L75" s="47"/>
      <c r="M75" s="47"/>
      <c r="N75" s="47"/>
      <c r="O75" s="47"/>
      <c r="P75" s="47"/>
      <c r="Q75" s="47"/>
      <c r="R75" s="6"/>
      <c r="S75" s="6"/>
      <c r="T75" s="61"/>
      <c r="U75" s="7"/>
      <c r="V75" s="61"/>
      <c r="W75" s="7"/>
      <c r="X75" s="61"/>
      <c r="Y75" s="7"/>
      <c r="Z75" s="7"/>
      <c r="AA75" s="6"/>
      <c r="AB75" s="6"/>
      <c r="AC75" s="6"/>
      <c r="AD75" s="7"/>
      <c r="AE75" s="10"/>
    </row>
    <row r="76" spans="1:31" ht="76.5" customHeight="1" x14ac:dyDescent="0.2">
      <c r="A76" s="6">
        <v>71</v>
      </c>
      <c r="B76" s="6" t="s">
        <v>13</v>
      </c>
      <c r="C76" s="26" t="s">
        <v>45</v>
      </c>
      <c r="D76" s="8" t="s">
        <v>154</v>
      </c>
      <c r="E76" s="7">
        <v>330</v>
      </c>
      <c r="F76" s="7">
        <v>1000</v>
      </c>
      <c r="G76" s="7">
        <v>0</v>
      </c>
      <c r="H76" s="7">
        <v>330</v>
      </c>
      <c r="I76" s="7">
        <f t="shared" si="2"/>
        <v>1000</v>
      </c>
      <c r="J76" s="9">
        <v>1.43</v>
      </c>
      <c r="K76" s="47">
        <f t="shared" si="3"/>
        <v>1430</v>
      </c>
      <c r="L76" s="47"/>
      <c r="M76" s="47"/>
      <c r="N76" s="47"/>
      <c r="O76" s="47"/>
      <c r="P76" s="47"/>
      <c r="Q76" s="47"/>
      <c r="R76" s="6"/>
      <c r="S76" s="6"/>
      <c r="T76" s="61"/>
      <c r="U76" s="7"/>
      <c r="V76" s="61"/>
      <c r="W76" s="7"/>
      <c r="X76" s="61"/>
      <c r="Y76" s="7"/>
      <c r="Z76" s="7"/>
      <c r="AA76" s="6"/>
      <c r="AB76" s="34"/>
      <c r="AC76" s="6"/>
      <c r="AD76" s="6"/>
      <c r="AE76" s="10"/>
    </row>
    <row r="77" spans="1:31" ht="70.5" customHeight="1" x14ac:dyDescent="0.2">
      <c r="A77" s="6">
        <v>72</v>
      </c>
      <c r="B77" s="7">
        <v>347958</v>
      </c>
      <c r="C77" s="26" t="s">
        <v>186</v>
      </c>
      <c r="D77" s="8" t="s">
        <v>154</v>
      </c>
      <c r="E77" s="7">
        <v>200</v>
      </c>
      <c r="F77" s="7">
        <v>0</v>
      </c>
      <c r="G77" s="7">
        <v>200</v>
      </c>
      <c r="H77" s="7">
        <v>200</v>
      </c>
      <c r="I77" s="7">
        <f t="shared" si="2"/>
        <v>200</v>
      </c>
      <c r="J77" s="9">
        <v>2.4</v>
      </c>
      <c r="K77" s="47">
        <f t="shared" si="3"/>
        <v>480</v>
      </c>
      <c r="L77" s="47"/>
      <c r="M77" s="47"/>
      <c r="N77" s="47"/>
      <c r="O77" s="47"/>
      <c r="P77" s="47"/>
      <c r="Q77" s="47"/>
      <c r="R77" s="6"/>
      <c r="S77" s="6"/>
      <c r="T77" s="61"/>
      <c r="U77" s="7"/>
      <c r="V77" s="61"/>
      <c r="W77" s="7"/>
      <c r="X77" s="61"/>
      <c r="Y77" s="7"/>
      <c r="Z77" s="7"/>
      <c r="AA77" s="6"/>
      <c r="AB77" s="34"/>
      <c r="AC77" s="6"/>
      <c r="AD77" s="6"/>
      <c r="AE77" s="10"/>
    </row>
    <row r="78" spans="1:31" ht="51" customHeight="1" x14ac:dyDescent="0.2">
      <c r="A78" s="6">
        <v>73</v>
      </c>
      <c r="B78" s="7">
        <v>395721</v>
      </c>
      <c r="C78" s="26" t="s">
        <v>46</v>
      </c>
      <c r="D78" s="8" t="s">
        <v>154</v>
      </c>
      <c r="E78" s="7">
        <v>500</v>
      </c>
      <c r="F78" s="7">
        <v>0</v>
      </c>
      <c r="G78" s="7">
        <v>500</v>
      </c>
      <c r="H78" s="7">
        <v>500</v>
      </c>
      <c r="I78" s="7">
        <f t="shared" si="2"/>
        <v>500</v>
      </c>
      <c r="J78" s="9">
        <v>0.75</v>
      </c>
      <c r="K78" s="47">
        <f t="shared" si="3"/>
        <v>375</v>
      </c>
      <c r="L78" s="47"/>
      <c r="M78" s="47"/>
      <c r="N78" s="47"/>
      <c r="O78" s="47"/>
      <c r="P78" s="47"/>
      <c r="Q78" s="47"/>
      <c r="S78" s="7"/>
      <c r="T78" s="61"/>
      <c r="U78" s="7"/>
      <c r="V78" s="61"/>
      <c r="W78" s="7"/>
      <c r="X78" s="61"/>
      <c r="Y78" s="7"/>
      <c r="Z78" s="7"/>
      <c r="AA78" s="7"/>
      <c r="AB78" s="26"/>
      <c r="AC78" s="6"/>
      <c r="AD78" s="7"/>
      <c r="AE78" s="10"/>
    </row>
    <row r="79" spans="1:31" ht="87.75" customHeight="1" x14ac:dyDescent="0.2">
      <c r="A79" s="6">
        <v>74</v>
      </c>
      <c r="B79" s="23">
        <v>385445</v>
      </c>
      <c r="C79" s="26" t="s">
        <v>47</v>
      </c>
      <c r="D79" s="8" t="s">
        <v>154</v>
      </c>
      <c r="E79" s="7">
        <v>250</v>
      </c>
      <c r="F79" s="7">
        <v>753</v>
      </c>
      <c r="G79" s="7">
        <v>0</v>
      </c>
      <c r="H79" s="7">
        <v>250</v>
      </c>
      <c r="I79" s="7">
        <f t="shared" si="2"/>
        <v>753</v>
      </c>
      <c r="J79" s="9">
        <v>1.55</v>
      </c>
      <c r="K79" s="47">
        <f t="shared" si="3"/>
        <v>1167.1500000000001</v>
      </c>
      <c r="L79" s="47"/>
      <c r="M79" s="47"/>
      <c r="N79" s="47"/>
      <c r="O79" s="47"/>
      <c r="P79" s="47"/>
      <c r="Q79" s="47"/>
      <c r="R79" s="6"/>
      <c r="S79" s="6"/>
      <c r="T79" s="61"/>
      <c r="U79" s="7"/>
      <c r="V79" s="61"/>
      <c r="W79" s="7"/>
      <c r="X79" s="61"/>
      <c r="Y79" s="7"/>
      <c r="Z79" s="7"/>
      <c r="AA79" s="6"/>
      <c r="AB79" s="34"/>
      <c r="AC79" s="6"/>
      <c r="AD79" s="6"/>
      <c r="AE79" s="10"/>
    </row>
    <row r="80" spans="1:31" ht="63.75" customHeight="1" x14ac:dyDescent="0.2">
      <c r="A80" s="6">
        <v>75</v>
      </c>
      <c r="B80" s="16">
        <v>397999</v>
      </c>
      <c r="C80" s="26" t="s">
        <v>49</v>
      </c>
      <c r="D80" s="8" t="s">
        <v>154</v>
      </c>
      <c r="E80" s="7">
        <v>1000</v>
      </c>
      <c r="F80" s="7">
        <v>0</v>
      </c>
      <c r="G80" s="7">
        <v>1000</v>
      </c>
      <c r="H80" s="7">
        <v>1000</v>
      </c>
      <c r="I80" s="7">
        <f t="shared" si="2"/>
        <v>1000</v>
      </c>
      <c r="J80" s="9">
        <v>0.09</v>
      </c>
      <c r="K80" s="47">
        <f t="shared" si="3"/>
        <v>90</v>
      </c>
      <c r="L80" s="47"/>
      <c r="M80" s="47"/>
      <c r="N80" s="47"/>
      <c r="O80" s="47"/>
      <c r="P80" s="47"/>
      <c r="Q80" s="47"/>
      <c r="S80" s="6"/>
      <c r="T80" s="61"/>
      <c r="U80" s="7"/>
      <c r="V80" s="61"/>
      <c r="W80" s="6"/>
      <c r="X80" s="62"/>
      <c r="Y80" s="6"/>
      <c r="Z80" s="7"/>
      <c r="AA80" s="7"/>
      <c r="AB80" s="32"/>
      <c r="AC80" s="7"/>
      <c r="AD80" s="7"/>
      <c r="AE80" s="19"/>
    </row>
    <row r="81" spans="1:31" ht="61.5" customHeight="1" x14ac:dyDescent="0.2">
      <c r="A81" s="6">
        <v>76</v>
      </c>
      <c r="B81" s="16">
        <v>348182</v>
      </c>
      <c r="C81" s="26" t="s">
        <v>48</v>
      </c>
      <c r="D81" s="8" t="s">
        <v>154</v>
      </c>
      <c r="E81" s="7">
        <v>160</v>
      </c>
      <c r="F81" s="7">
        <v>500</v>
      </c>
      <c r="G81" s="7">
        <v>0</v>
      </c>
      <c r="H81" s="7">
        <v>160</v>
      </c>
      <c r="I81" s="7">
        <f t="shared" si="2"/>
        <v>500</v>
      </c>
      <c r="J81" s="9">
        <v>1.44</v>
      </c>
      <c r="K81" s="47">
        <f t="shared" si="3"/>
        <v>720</v>
      </c>
      <c r="L81" s="47"/>
      <c r="M81" s="47"/>
      <c r="N81" s="47"/>
      <c r="O81" s="47"/>
      <c r="P81" s="47"/>
      <c r="Q81" s="47"/>
      <c r="S81" s="6"/>
      <c r="T81" s="61"/>
      <c r="U81" s="7"/>
      <c r="V81" s="61"/>
      <c r="W81" s="6"/>
      <c r="X81" s="62"/>
      <c r="Y81" s="6"/>
      <c r="Z81" s="7"/>
      <c r="AA81" s="7"/>
      <c r="AB81" s="33"/>
      <c r="AC81" s="7"/>
      <c r="AD81" s="7"/>
      <c r="AE81" s="19"/>
    </row>
    <row r="82" spans="1:31" ht="61.5" customHeight="1" x14ac:dyDescent="0.2">
      <c r="A82" s="6">
        <v>77</v>
      </c>
      <c r="B82" s="7">
        <v>374776</v>
      </c>
      <c r="C82" s="26" t="s">
        <v>118</v>
      </c>
      <c r="D82" s="7" t="s">
        <v>154</v>
      </c>
      <c r="E82" s="7">
        <v>330</v>
      </c>
      <c r="F82" s="7">
        <v>0</v>
      </c>
      <c r="G82" s="7">
        <v>1000</v>
      </c>
      <c r="H82" s="7">
        <v>330</v>
      </c>
      <c r="I82" s="7">
        <f t="shared" si="2"/>
        <v>1000</v>
      </c>
      <c r="J82" s="9">
        <v>0.2</v>
      </c>
      <c r="K82" s="47">
        <f t="shared" si="3"/>
        <v>200</v>
      </c>
      <c r="L82" s="47"/>
      <c r="M82" s="47"/>
      <c r="N82" s="47"/>
      <c r="O82" s="47"/>
      <c r="P82" s="47"/>
      <c r="Q82" s="47"/>
      <c r="T82" s="61"/>
      <c r="U82" s="7"/>
      <c r="V82" s="61"/>
      <c r="W82" s="7"/>
      <c r="X82" s="61"/>
      <c r="Y82" s="7"/>
      <c r="Z82" s="7"/>
      <c r="AA82" s="7"/>
      <c r="AB82" s="13"/>
      <c r="AC82" s="7"/>
      <c r="AD82" s="7"/>
    </row>
    <row r="83" spans="1:31" ht="63.75" customHeight="1" x14ac:dyDescent="0.2">
      <c r="A83" s="6">
        <v>78</v>
      </c>
      <c r="B83" s="16">
        <v>380439</v>
      </c>
      <c r="C83" s="26" t="s">
        <v>119</v>
      </c>
      <c r="D83" s="7" t="s">
        <v>154</v>
      </c>
      <c r="E83" s="7">
        <v>670</v>
      </c>
      <c r="F83" s="7">
        <v>0</v>
      </c>
      <c r="G83" s="7">
        <v>2000</v>
      </c>
      <c r="H83" s="7">
        <v>670</v>
      </c>
      <c r="I83" s="7">
        <f t="shared" si="2"/>
        <v>2000</v>
      </c>
      <c r="J83" s="9">
        <v>0.74</v>
      </c>
      <c r="K83" s="47">
        <f t="shared" si="3"/>
        <v>1480</v>
      </c>
      <c r="L83" s="47"/>
      <c r="M83" s="47"/>
      <c r="N83" s="47"/>
      <c r="O83" s="47"/>
      <c r="P83" s="47"/>
      <c r="Q83" s="47"/>
      <c r="T83" s="61"/>
      <c r="U83" s="7"/>
      <c r="V83" s="61"/>
      <c r="W83" s="7"/>
      <c r="X83" s="61"/>
      <c r="Y83" s="7"/>
      <c r="Z83" s="7"/>
      <c r="AA83" s="7"/>
      <c r="AB83" s="31"/>
      <c r="AC83" s="6"/>
      <c r="AD83" s="7"/>
    </row>
    <row r="84" spans="1:31" ht="72.75" customHeight="1" x14ac:dyDescent="0.2">
      <c r="A84" s="6">
        <v>79</v>
      </c>
      <c r="B84" s="16">
        <v>346620</v>
      </c>
      <c r="C84" s="26" t="s">
        <v>121</v>
      </c>
      <c r="D84" s="7" t="s">
        <v>154</v>
      </c>
      <c r="E84" s="7">
        <v>20</v>
      </c>
      <c r="F84" s="7">
        <v>50</v>
      </c>
      <c r="G84" s="7">
        <v>0</v>
      </c>
      <c r="H84" s="7">
        <v>20</v>
      </c>
      <c r="I84" s="7">
        <f t="shared" si="2"/>
        <v>50</v>
      </c>
      <c r="J84" s="9">
        <v>7.52</v>
      </c>
      <c r="K84" s="47">
        <f t="shared" si="3"/>
        <v>376</v>
      </c>
      <c r="L84" s="47"/>
      <c r="M84" s="47"/>
      <c r="N84" s="47"/>
      <c r="O84" s="47"/>
      <c r="P84" s="47"/>
      <c r="Q84" s="47"/>
      <c r="T84" s="61"/>
      <c r="U84" s="7"/>
      <c r="V84" s="61"/>
      <c r="W84" s="7"/>
      <c r="X84" s="61"/>
      <c r="Y84" s="7"/>
      <c r="Z84" s="7"/>
      <c r="AA84" s="7"/>
      <c r="AB84" s="31"/>
      <c r="AC84" s="7"/>
      <c r="AD84" s="7"/>
    </row>
    <row r="85" spans="1:31" ht="42" customHeight="1" x14ac:dyDescent="0.2">
      <c r="A85" s="6">
        <v>80</v>
      </c>
      <c r="B85" s="16">
        <v>412633</v>
      </c>
      <c r="C85" s="26" t="s">
        <v>120</v>
      </c>
      <c r="D85" s="7" t="s">
        <v>154</v>
      </c>
      <c r="E85" s="7">
        <v>500</v>
      </c>
      <c r="F85" s="7">
        <v>0</v>
      </c>
      <c r="G85" s="7">
        <v>1500</v>
      </c>
      <c r="H85" s="7">
        <v>500</v>
      </c>
      <c r="I85" s="7">
        <f t="shared" si="2"/>
        <v>1500</v>
      </c>
      <c r="J85" s="9">
        <v>0.54</v>
      </c>
      <c r="K85" s="47">
        <f t="shared" si="3"/>
        <v>810</v>
      </c>
      <c r="L85" s="47"/>
      <c r="M85" s="47"/>
      <c r="N85" s="47"/>
      <c r="O85" s="47"/>
      <c r="P85" s="47"/>
      <c r="Q85" s="47"/>
      <c r="T85" s="61"/>
      <c r="U85" s="7"/>
      <c r="V85" s="61"/>
      <c r="W85" s="7"/>
      <c r="X85" s="61"/>
      <c r="Y85" s="7"/>
      <c r="Z85" s="7"/>
      <c r="AA85" s="7"/>
      <c r="AB85" s="13"/>
      <c r="AC85" s="7"/>
      <c r="AD85" s="7"/>
    </row>
    <row r="86" spans="1:31" ht="204" customHeight="1" x14ac:dyDescent="0.2">
      <c r="A86" s="6">
        <v>81</v>
      </c>
      <c r="B86" s="16">
        <v>360539</v>
      </c>
      <c r="C86" s="26" t="s">
        <v>50</v>
      </c>
      <c r="D86" s="8" t="s">
        <v>154</v>
      </c>
      <c r="E86" s="7">
        <v>160</v>
      </c>
      <c r="F86" s="7">
        <v>500</v>
      </c>
      <c r="G86" s="7">
        <v>0</v>
      </c>
      <c r="H86" s="7">
        <v>160</v>
      </c>
      <c r="I86" s="7">
        <f t="shared" si="2"/>
        <v>500</v>
      </c>
      <c r="J86" s="9">
        <v>1.06</v>
      </c>
      <c r="K86" s="47">
        <f t="shared" si="3"/>
        <v>530</v>
      </c>
      <c r="L86" s="47"/>
      <c r="M86" s="47"/>
      <c r="N86" s="47"/>
      <c r="O86" s="47"/>
      <c r="P86" s="47"/>
      <c r="Q86" s="47"/>
      <c r="R86" s="6"/>
      <c r="S86" s="6"/>
      <c r="T86" s="61"/>
      <c r="U86" s="7"/>
      <c r="V86" s="61"/>
      <c r="W86" s="7"/>
      <c r="X86" s="61"/>
      <c r="Y86" s="7"/>
      <c r="Z86" s="7"/>
      <c r="AA86" s="6"/>
      <c r="AB86" s="26"/>
      <c r="AC86" s="6"/>
      <c r="AD86" s="6"/>
      <c r="AE86" s="10"/>
    </row>
    <row r="87" spans="1:31" ht="105" customHeight="1" x14ac:dyDescent="0.2">
      <c r="A87" s="6">
        <v>82</v>
      </c>
      <c r="B87" s="7">
        <v>458161</v>
      </c>
      <c r="C87" s="26" t="s">
        <v>122</v>
      </c>
      <c r="D87" s="7" t="s">
        <v>156</v>
      </c>
      <c r="E87" s="7">
        <v>1</v>
      </c>
      <c r="F87" s="7">
        <v>1</v>
      </c>
      <c r="G87" s="7">
        <v>3</v>
      </c>
      <c r="H87" s="7">
        <v>1</v>
      </c>
      <c r="I87" s="7">
        <f t="shared" si="2"/>
        <v>4</v>
      </c>
      <c r="J87" s="9">
        <v>417.39</v>
      </c>
      <c r="K87" s="47">
        <f t="shared" si="3"/>
        <v>1669.56</v>
      </c>
      <c r="L87" s="47"/>
      <c r="M87" s="47"/>
      <c r="N87" s="47"/>
      <c r="O87" s="47"/>
      <c r="P87" s="47"/>
      <c r="Q87" s="47"/>
      <c r="T87" s="61"/>
      <c r="U87" s="7"/>
      <c r="V87" s="61"/>
      <c r="W87" s="7"/>
      <c r="X87" s="61"/>
      <c r="Y87" s="7"/>
      <c r="Z87" s="7"/>
      <c r="AA87" s="7"/>
      <c r="AB87" s="32"/>
      <c r="AC87" s="6"/>
      <c r="AD87" s="7"/>
    </row>
    <row r="88" spans="1:31" ht="114" customHeight="1" x14ac:dyDescent="0.2">
      <c r="A88" s="6">
        <v>83</v>
      </c>
      <c r="B88" s="22">
        <v>354253</v>
      </c>
      <c r="C88" s="34" t="s">
        <v>51</v>
      </c>
      <c r="D88" s="8" t="s">
        <v>155</v>
      </c>
      <c r="E88" s="7">
        <v>3</v>
      </c>
      <c r="F88" s="7">
        <v>8</v>
      </c>
      <c r="G88" s="7">
        <v>1</v>
      </c>
      <c r="H88" s="7">
        <v>3</v>
      </c>
      <c r="I88" s="7">
        <f t="shared" si="2"/>
        <v>9</v>
      </c>
      <c r="J88" s="9">
        <v>121.14</v>
      </c>
      <c r="K88" s="47">
        <f t="shared" si="3"/>
        <v>1090.26</v>
      </c>
      <c r="L88" s="47"/>
      <c r="M88" s="47"/>
      <c r="N88" s="47"/>
      <c r="O88" s="47"/>
      <c r="P88" s="47"/>
      <c r="Q88" s="47"/>
      <c r="S88" s="7"/>
      <c r="T88" s="61"/>
      <c r="U88" s="7"/>
      <c r="V88" s="61"/>
      <c r="W88" s="7"/>
      <c r="X88" s="61"/>
      <c r="Y88" s="7"/>
      <c r="Z88" s="7"/>
      <c r="AA88" s="7"/>
      <c r="AB88" s="26"/>
      <c r="AC88" s="6"/>
      <c r="AD88" s="7"/>
      <c r="AE88" s="10"/>
    </row>
    <row r="89" spans="1:31" ht="96" customHeight="1" x14ac:dyDescent="0.2">
      <c r="A89" s="6">
        <v>84</v>
      </c>
      <c r="B89" s="16">
        <v>438787</v>
      </c>
      <c r="C89" s="26" t="s">
        <v>53</v>
      </c>
      <c r="D89" s="8" t="s">
        <v>156</v>
      </c>
      <c r="E89" s="7">
        <v>3</v>
      </c>
      <c r="F89" s="7">
        <v>10</v>
      </c>
      <c r="G89" s="7">
        <v>0</v>
      </c>
      <c r="H89" s="7">
        <v>3</v>
      </c>
      <c r="I89" s="7">
        <f t="shared" si="2"/>
        <v>10</v>
      </c>
      <c r="J89" s="9">
        <v>169.49</v>
      </c>
      <c r="K89" s="47">
        <f t="shared" si="3"/>
        <v>1694.9</v>
      </c>
      <c r="L89" s="47"/>
      <c r="M89" s="47"/>
      <c r="N89" s="47"/>
      <c r="O89" s="47"/>
      <c r="P89" s="47"/>
      <c r="Q89" s="47"/>
      <c r="S89" s="7"/>
      <c r="T89" s="61"/>
      <c r="U89" s="7"/>
      <c r="V89" s="61"/>
      <c r="W89" s="7"/>
      <c r="X89" s="61"/>
      <c r="Y89" s="7"/>
      <c r="Z89" s="7"/>
      <c r="AA89" s="7"/>
      <c r="AB89" s="34"/>
      <c r="AC89" s="7"/>
      <c r="AD89" s="7"/>
      <c r="AE89" s="10"/>
    </row>
    <row r="90" spans="1:31" ht="73.5" customHeight="1" x14ac:dyDescent="0.2">
      <c r="A90" s="6">
        <v>85</v>
      </c>
      <c r="B90" s="20">
        <v>438787</v>
      </c>
      <c r="C90" s="26" t="s">
        <v>52</v>
      </c>
      <c r="D90" s="8" t="s">
        <v>154</v>
      </c>
      <c r="E90" s="7">
        <v>2800</v>
      </c>
      <c r="F90" s="7">
        <v>8000</v>
      </c>
      <c r="G90" s="7">
        <v>500</v>
      </c>
      <c r="H90" s="7">
        <v>2800</v>
      </c>
      <c r="I90" s="7">
        <f t="shared" si="2"/>
        <v>8500</v>
      </c>
      <c r="J90" s="9">
        <v>0.49</v>
      </c>
      <c r="K90" s="47">
        <f t="shared" si="3"/>
        <v>4165</v>
      </c>
      <c r="L90" s="47"/>
      <c r="M90" s="47"/>
      <c r="N90" s="47"/>
      <c r="O90" s="47"/>
      <c r="P90" s="47"/>
      <c r="Q90" s="47"/>
      <c r="S90" s="7"/>
      <c r="T90" s="61"/>
      <c r="U90" s="7"/>
      <c r="V90" s="61"/>
      <c r="W90" s="7"/>
      <c r="X90" s="61"/>
      <c r="Y90" s="7"/>
      <c r="Z90" s="7"/>
      <c r="AA90" s="7"/>
      <c r="AB90" s="34"/>
      <c r="AC90" s="6"/>
      <c r="AD90" s="7"/>
      <c r="AE90" s="10"/>
    </row>
    <row r="91" spans="1:31" ht="49.5" customHeight="1" x14ac:dyDescent="0.2">
      <c r="A91" s="6">
        <v>86</v>
      </c>
      <c r="B91" s="16">
        <v>381961</v>
      </c>
      <c r="C91" s="26" t="s">
        <v>174</v>
      </c>
      <c r="D91" s="8" t="s">
        <v>154</v>
      </c>
      <c r="E91" s="7">
        <v>70</v>
      </c>
      <c r="F91" s="7">
        <v>200</v>
      </c>
      <c r="G91" s="7">
        <v>10</v>
      </c>
      <c r="H91" s="7">
        <v>70</v>
      </c>
      <c r="I91" s="7">
        <f t="shared" si="2"/>
        <v>210</v>
      </c>
      <c r="J91" s="9">
        <v>22.88</v>
      </c>
      <c r="K91" s="47">
        <f t="shared" si="3"/>
        <v>4804.8</v>
      </c>
      <c r="L91" s="47"/>
      <c r="M91" s="47"/>
      <c r="N91" s="47"/>
      <c r="O91" s="47"/>
      <c r="P91" s="47"/>
      <c r="Q91" s="47"/>
      <c r="S91" s="7"/>
      <c r="T91" s="61"/>
      <c r="U91" s="7"/>
      <c r="V91" s="61"/>
      <c r="W91" s="7"/>
      <c r="X91" s="62"/>
      <c r="Y91" s="7"/>
      <c r="Z91" s="7"/>
      <c r="AA91" s="7"/>
      <c r="AB91" s="26"/>
      <c r="AC91" s="6"/>
      <c r="AD91" s="7"/>
      <c r="AE91" s="10"/>
    </row>
    <row r="92" spans="1:31" ht="62.25" customHeight="1" x14ac:dyDescent="0.2">
      <c r="A92" s="6">
        <v>87</v>
      </c>
      <c r="B92" s="16">
        <v>129178</v>
      </c>
      <c r="C92" s="26" t="s">
        <v>167</v>
      </c>
      <c r="D92" s="8" t="s">
        <v>3</v>
      </c>
      <c r="E92" s="7">
        <v>1</v>
      </c>
      <c r="F92" s="7">
        <v>0</v>
      </c>
      <c r="G92" s="7">
        <v>4</v>
      </c>
      <c r="H92" s="7">
        <v>1</v>
      </c>
      <c r="I92" s="7">
        <f t="shared" si="2"/>
        <v>4</v>
      </c>
      <c r="J92" s="9">
        <v>3.71</v>
      </c>
      <c r="K92" s="47">
        <f t="shared" si="3"/>
        <v>14.84</v>
      </c>
      <c r="L92" s="47"/>
      <c r="M92" s="47"/>
      <c r="N92" s="47"/>
      <c r="O92" s="47"/>
      <c r="P92" s="47"/>
      <c r="Q92" s="47"/>
      <c r="R92" s="6"/>
      <c r="S92" s="6"/>
      <c r="T92" s="61"/>
      <c r="U92" s="7"/>
      <c r="V92" s="61"/>
      <c r="W92" s="7"/>
      <c r="X92" s="61"/>
      <c r="Y92" s="7"/>
      <c r="Z92" s="7"/>
      <c r="AA92" s="6"/>
      <c r="AB92" s="26"/>
      <c r="AC92" s="6"/>
      <c r="AD92" s="6"/>
      <c r="AE92" s="10"/>
    </row>
    <row r="93" spans="1:31" ht="51" customHeight="1" x14ac:dyDescent="0.2">
      <c r="A93" s="6">
        <v>88</v>
      </c>
      <c r="B93" s="16">
        <v>416703</v>
      </c>
      <c r="C93" s="26" t="s">
        <v>54</v>
      </c>
      <c r="D93" s="8" t="s">
        <v>154</v>
      </c>
      <c r="E93" s="7">
        <v>10</v>
      </c>
      <c r="F93" s="7">
        <v>0</v>
      </c>
      <c r="G93" s="7">
        <v>40</v>
      </c>
      <c r="H93" s="7">
        <v>10</v>
      </c>
      <c r="I93" s="7">
        <f t="shared" si="2"/>
        <v>40</v>
      </c>
      <c r="J93" s="9">
        <v>99.1</v>
      </c>
      <c r="K93" s="47">
        <f t="shared" si="3"/>
        <v>3964</v>
      </c>
      <c r="L93" s="47"/>
      <c r="M93" s="47"/>
      <c r="N93" s="47"/>
      <c r="O93" s="47"/>
      <c r="P93" s="47"/>
      <c r="Q93" s="47"/>
      <c r="R93" s="6"/>
      <c r="S93" s="6"/>
      <c r="T93" s="61"/>
      <c r="U93" s="7"/>
      <c r="V93" s="61"/>
      <c r="W93" s="7"/>
      <c r="X93" s="61"/>
      <c r="Y93" s="7"/>
      <c r="Z93" s="7"/>
      <c r="AA93" s="6"/>
      <c r="AB93" s="26"/>
      <c r="AC93" s="6"/>
      <c r="AD93" s="6"/>
      <c r="AE93" s="10"/>
    </row>
    <row r="94" spans="1:31" ht="49.5" customHeight="1" x14ac:dyDescent="0.2">
      <c r="A94" s="6">
        <v>89</v>
      </c>
      <c r="B94" s="16">
        <v>381269</v>
      </c>
      <c r="C94" s="26" t="s">
        <v>55</v>
      </c>
      <c r="D94" s="8" t="s">
        <v>155</v>
      </c>
      <c r="E94" s="7">
        <v>3</v>
      </c>
      <c r="F94" s="7">
        <v>8</v>
      </c>
      <c r="G94" s="7">
        <v>0</v>
      </c>
      <c r="H94" s="7">
        <v>3</v>
      </c>
      <c r="I94" s="7">
        <f t="shared" si="2"/>
        <v>8</v>
      </c>
      <c r="J94" s="9">
        <v>151.30000000000001</v>
      </c>
      <c r="K94" s="47">
        <f t="shared" si="3"/>
        <v>1210.4000000000001</v>
      </c>
      <c r="L94" s="47"/>
      <c r="M94" s="47"/>
      <c r="N94" s="47"/>
      <c r="O94" s="47"/>
      <c r="P94" s="47"/>
      <c r="Q94" s="47"/>
      <c r="S94" s="7"/>
      <c r="T94" s="61"/>
      <c r="U94" s="7"/>
      <c r="V94" s="61"/>
      <c r="W94" s="7"/>
      <c r="X94" s="61"/>
      <c r="Y94" s="7"/>
      <c r="Z94" s="7"/>
      <c r="AA94" s="7"/>
      <c r="AB94" s="6"/>
      <c r="AC94" s="7"/>
      <c r="AD94" s="7"/>
      <c r="AE94" s="10"/>
    </row>
    <row r="95" spans="1:31" ht="58.5" customHeight="1" x14ac:dyDescent="0.2">
      <c r="A95" s="6">
        <v>90</v>
      </c>
      <c r="B95" s="16">
        <v>348804</v>
      </c>
      <c r="C95" s="26" t="s">
        <v>123</v>
      </c>
      <c r="D95" s="7" t="s">
        <v>155</v>
      </c>
      <c r="E95" s="7">
        <v>2</v>
      </c>
      <c r="F95" s="7">
        <v>0</v>
      </c>
      <c r="G95" s="7">
        <v>5</v>
      </c>
      <c r="H95" s="7">
        <v>2</v>
      </c>
      <c r="I95" s="7">
        <f t="shared" si="2"/>
        <v>5</v>
      </c>
      <c r="J95" s="9">
        <v>910.98</v>
      </c>
      <c r="K95" s="47">
        <f t="shared" si="3"/>
        <v>4554.8999999999996</v>
      </c>
      <c r="L95" s="47"/>
      <c r="M95" s="47"/>
      <c r="N95" s="47"/>
      <c r="O95" s="47"/>
      <c r="P95" s="47"/>
      <c r="Q95" s="47"/>
      <c r="T95" s="61"/>
      <c r="U95" s="7"/>
      <c r="V95" s="61"/>
      <c r="W95" s="7"/>
      <c r="X95" s="61"/>
      <c r="Y95" s="7"/>
      <c r="Z95" s="7"/>
      <c r="AA95" s="7"/>
      <c r="AB95" s="34"/>
      <c r="AC95" s="7"/>
      <c r="AD95" s="7"/>
    </row>
    <row r="96" spans="1:31" ht="87.75" customHeight="1" x14ac:dyDescent="0.2">
      <c r="A96" s="6">
        <v>91</v>
      </c>
      <c r="B96" s="20">
        <v>381056</v>
      </c>
      <c r="C96" s="26" t="s">
        <v>152</v>
      </c>
      <c r="D96" s="7" t="s">
        <v>154</v>
      </c>
      <c r="E96" s="7">
        <v>20</v>
      </c>
      <c r="F96" s="7">
        <v>50</v>
      </c>
      <c r="G96" s="7">
        <v>0</v>
      </c>
      <c r="H96" s="7">
        <v>20</v>
      </c>
      <c r="I96" s="7">
        <f t="shared" si="2"/>
        <v>50</v>
      </c>
      <c r="J96" s="9">
        <v>7</v>
      </c>
      <c r="K96" s="47">
        <f t="shared" si="3"/>
        <v>350</v>
      </c>
      <c r="L96" s="47"/>
      <c r="M96" s="47"/>
      <c r="N96" s="47"/>
      <c r="O96" s="47"/>
      <c r="P96" s="47"/>
      <c r="Q96" s="47"/>
      <c r="T96" s="61"/>
      <c r="U96" s="7"/>
      <c r="V96" s="61"/>
      <c r="W96" s="7"/>
      <c r="X96" s="61"/>
      <c r="Y96" s="7"/>
      <c r="Z96" s="7"/>
      <c r="AA96" s="7"/>
      <c r="AB96" s="6"/>
      <c r="AC96" s="7"/>
      <c r="AD96" s="7"/>
    </row>
    <row r="97" spans="1:30" ht="85.5" customHeight="1" x14ac:dyDescent="0.2">
      <c r="A97" s="6">
        <v>92</v>
      </c>
      <c r="B97" s="6">
        <v>359256</v>
      </c>
      <c r="C97" s="26" t="s">
        <v>124</v>
      </c>
      <c r="D97" s="7" t="s">
        <v>154</v>
      </c>
      <c r="E97" s="7">
        <v>500</v>
      </c>
      <c r="F97" s="7">
        <v>250</v>
      </c>
      <c r="G97" s="7">
        <v>250</v>
      </c>
      <c r="H97" s="7">
        <v>500</v>
      </c>
      <c r="I97" s="7">
        <f t="shared" si="2"/>
        <v>500</v>
      </c>
      <c r="J97" s="9">
        <v>0.94</v>
      </c>
      <c r="K97" s="47">
        <f t="shared" si="3"/>
        <v>470</v>
      </c>
      <c r="L97" s="47"/>
      <c r="M97" s="47"/>
      <c r="N97" s="47"/>
      <c r="O97" s="47"/>
      <c r="P97" s="47"/>
      <c r="Q97" s="47"/>
      <c r="T97" s="61"/>
      <c r="U97" s="7"/>
      <c r="V97" s="61"/>
      <c r="W97" s="7"/>
      <c r="X97" s="61"/>
      <c r="Y97" s="7"/>
      <c r="Z97" s="7"/>
      <c r="AA97" s="7"/>
      <c r="AB97" s="33"/>
      <c r="AC97" s="7"/>
      <c r="AD97" s="7"/>
    </row>
    <row r="98" spans="1:30" ht="174.75" customHeight="1" x14ac:dyDescent="0.2">
      <c r="A98" s="6">
        <v>93</v>
      </c>
      <c r="B98" s="6" t="s">
        <v>15</v>
      </c>
      <c r="C98" s="26" t="s">
        <v>74</v>
      </c>
      <c r="D98" s="8" t="s">
        <v>156</v>
      </c>
      <c r="E98" s="7">
        <v>1</v>
      </c>
      <c r="F98" s="7">
        <v>2</v>
      </c>
      <c r="G98" s="7">
        <v>0</v>
      </c>
      <c r="H98" s="7">
        <v>1</v>
      </c>
      <c r="I98" s="7">
        <f t="shared" si="2"/>
        <v>2</v>
      </c>
      <c r="J98" s="9">
        <v>207.2</v>
      </c>
      <c r="K98" s="47">
        <f t="shared" si="3"/>
        <v>414.4</v>
      </c>
      <c r="L98" s="47"/>
      <c r="M98" s="47"/>
      <c r="N98" s="47"/>
      <c r="O98" s="47"/>
      <c r="P98" s="47"/>
      <c r="Q98" s="47"/>
      <c r="T98" s="61"/>
      <c r="U98" s="7"/>
      <c r="V98" s="61"/>
      <c r="W98" s="7"/>
      <c r="X98" s="61"/>
      <c r="Y98" s="7"/>
      <c r="Z98" s="7"/>
      <c r="AA98" s="7"/>
      <c r="AB98" s="26"/>
      <c r="AC98" s="7"/>
      <c r="AD98" s="7"/>
    </row>
    <row r="99" spans="1:30" ht="215.25" customHeight="1" x14ac:dyDescent="0.2">
      <c r="A99" s="6">
        <v>94</v>
      </c>
      <c r="B99" s="6">
        <v>374748</v>
      </c>
      <c r="C99" s="26" t="s">
        <v>178</v>
      </c>
      <c r="D99" s="7" t="s">
        <v>154</v>
      </c>
      <c r="E99" s="7">
        <v>330</v>
      </c>
      <c r="F99" s="7">
        <v>1000</v>
      </c>
      <c r="G99" s="7">
        <v>0</v>
      </c>
      <c r="H99" s="7">
        <v>330</v>
      </c>
      <c r="I99" s="7">
        <f t="shared" si="2"/>
        <v>1000</v>
      </c>
      <c r="J99" s="9">
        <v>2.08</v>
      </c>
      <c r="K99" s="47">
        <f t="shared" si="3"/>
        <v>2080</v>
      </c>
      <c r="L99" s="47"/>
      <c r="M99" s="47"/>
      <c r="N99" s="47"/>
      <c r="O99" s="47"/>
      <c r="P99" s="47"/>
      <c r="Q99" s="47"/>
      <c r="T99" s="61"/>
      <c r="U99" s="7"/>
      <c r="V99" s="61"/>
      <c r="W99" s="7"/>
      <c r="X99" s="61"/>
      <c r="Y99" s="7"/>
      <c r="Z99" s="7"/>
      <c r="AA99" s="7"/>
      <c r="AB99" s="26"/>
      <c r="AC99" s="7"/>
      <c r="AD99" s="7"/>
    </row>
    <row r="100" spans="1:30" ht="197.25" customHeight="1" x14ac:dyDescent="0.2">
      <c r="A100" s="6">
        <v>95</v>
      </c>
      <c r="B100" s="6">
        <v>419368</v>
      </c>
      <c r="C100" s="26" t="s">
        <v>148</v>
      </c>
      <c r="D100" s="7" t="s">
        <v>156</v>
      </c>
      <c r="E100" s="7">
        <v>1</v>
      </c>
      <c r="F100" s="7">
        <v>0</v>
      </c>
      <c r="G100" s="7">
        <v>2</v>
      </c>
      <c r="H100" s="7">
        <v>1</v>
      </c>
      <c r="I100" s="7">
        <f t="shared" si="2"/>
        <v>2</v>
      </c>
      <c r="J100" s="9">
        <v>635.41</v>
      </c>
      <c r="K100" s="47">
        <f t="shared" si="3"/>
        <v>1270.82</v>
      </c>
      <c r="L100" s="47"/>
      <c r="M100" s="47"/>
      <c r="N100" s="47"/>
      <c r="O100" s="47"/>
      <c r="P100" s="47"/>
      <c r="Q100" s="47"/>
      <c r="T100" s="61"/>
      <c r="U100" s="7"/>
      <c r="V100" s="61"/>
      <c r="W100" s="7"/>
      <c r="X100" s="61"/>
      <c r="Y100" s="7"/>
      <c r="Z100" s="7"/>
      <c r="AA100" s="7"/>
      <c r="AB100" s="34"/>
      <c r="AC100" s="7"/>
      <c r="AD100" s="7"/>
    </row>
    <row r="101" spans="1:30" ht="81.75" customHeight="1" x14ac:dyDescent="0.2">
      <c r="A101" s="6">
        <v>96</v>
      </c>
      <c r="B101" s="6">
        <v>352808</v>
      </c>
      <c r="C101" s="26" t="s">
        <v>137</v>
      </c>
      <c r="D101" s="7" t="s">
        <v>154</v>
      </c>
      <c r="E101" s="7">
        <v>1200</v>
      </c>
      <c r="F101" s="7">
        <v>2000</v>
      </c>
      <c r="G101" s="7">
        <v>1500</v>
      </c>
      <c r="H101" s="7">
        <v>1200</v>
      </c>
      <c r="I101" s="7">
        <f t="shared" si="2"/>
        <v>3500</v>
      </c>
      <c r="J101" s="9">
        <v>7.0000000000000007E-2</v>
      </c>
      <c r="K101" s="47">
        <f t="shared" si="3"/>
        <v>245.00000000000003</v>
      </c>
      <c r="L101" s="47"/>
      <c r="M101" s="47"/>
      <c r="N101" s="47"/>
      <c r="O101" s="47"/>
      <c r="P101" s="47"/>
      <c r="Q101" s="47"/>
      <c r="T101" s="61"/>
      <c r="U101" s="7"/>
      <c r="V101" s="61"/>
      <c r="W101" s="7"/>
      <c r="X101" s="61"/>
      <c r="Y101" s="7"/>
      <c r="Z101" s="7"/>
      <c r="AA101" s="7"/>
      <c r="AB101" s="33"/>
      <c r="AC101" s="6"/>
      <c r="AD101" s="7"/>
    </row>
    <row r="102" spans="1:30" ht="52.5" customHeight="1" x14ac:dyDescent="0.2">
      <c r="A102" s="6">
        <v>97</v>
      </c>
      <c r="B102" s="6">
        <v>357314</v>
      </c>
      <c r="C102" s="26" t="s">
        <v>56</v>
      </c>
      <c r="D102" s="8" t="s">
        <v>154</v>
      </c>
      <c r="E102" s="7">
        <v>25</v>
      </c>
      <c r="F102" s="7">
        <v>0</v>
      </c>
      <c r="G102" s="7">
        <v>25</v>
      </c>
      <c r="H102" s="7">
        <v>25</v>
      </c>
      <c r="I102" s="7">
        <f t="shared" si="2"/>
        <v>25</v>
      </c>
      <c r="J102" s="9">
        <v>69.72</v>
      </c>
      <c r="K102" s="47">
        <f t="shared" si="3"/>
        <v>1743</v>
      </c>
      <c r="L102" s="47"/>
      <c r="M102" s="47"/>
      <c r="N102" s="47"/>
      <c r="O102" s="47"/>
      <c r="P102" s="47"/>
      <c r="Q102" s="47"/>
      <c r="T102" s="61"/>
      <c r="U102" s="7"/>
      <c r="V102" s="61"/>
      <c r="W102" s="7"/>
      <c r="X102" s="61"/>
      <c r="Y102" s="7"/>
      <c r="Z102" s="7"/>
      <c r="AA102" s="7"/>
      <c r="AB102" s="31"/>
      <c r="AC102" s="7"/>
      <c r="AD102" s="7"/>
    </row>
    <row r="103" spans="1:30" ht="97.5" customHeight="1" x14ac:dyDescent="0.2">
      <c r="A103" s="6">
        <v>98</v>
      </c>
      <c r="B103" s="6">
        <v>412588</v>
      </c>
      <c r="C103" s="26" t="s">
        <v>125</v>
      </c>
      <c r="D103" s="7" t="s">
        <v>154</v>
      </c>
      <c r="E103" s="7">
        <v>800</v>
      </c>
      <c r="F103" s="7">
        <v>500</v>
      </c>
      <c r="G103" s="7">
        <v>2000</v>
      </c>
      <c r="H103" s="7">
        <v>800</v>
      </c>
      <c r="I103" s="7">
        <f t="shared" si="2"/>
        <v>2500</v>
      </c>
      <c r="J103" s="9">
        <v>0.76</v>
      </c>
      <c r="K103" s="47">
        <f t="shared" si="3"/>
        <v>1900</v>
      </c>
      <c r="L103" s="47"/>
      <c r="M103" s="47"/>
      <c r="N103" s="47"/>
      <c r="O103" s="47"/>
      <c r="P103" s="47"/>
      <c r="Q103" s="47"/>
      <c r="T103" s="61"/>
      <c r="U103" s="7"/>
      <c r="V103" s="61"/>
      <c r="W103" s="7"/>
      <c r="X103" s="61"/>
      <c r="Y103" s="7"/>
      <c r="Z103" s="7"/>
      <c r="AA103" s="7"/>
      <c r="AB103" s="32"/>
      <c r="AC103" s="6"/>
      <c r="AD103" s="7"/>
    </row>
    <row r="104" spans="1:30" ht="65.25" customHeight="1" x14ac:dyDescent="0.2">
      <c r="A104" s="6">
        <v>99</v>
      </c>
      <c r="B104" s="6">
        <v>381806</v>
      </c>
      <c r="C104" s="26" t="s">
        <v>57</v>
      </c>
      <c r="D104" s="8" t="s">
        <v>154</v>
      </c>
      <c r="E104" s="7">
        <v>100</v>
      </c>
      <c r="F104" s="7">
        <v>0</v>
      </c>
      <c r="G104" s="7">
        <v>100</v>
      </c>
      <c r="H104" s="7">
        <v>100</v>
      </c>
      <c r="I104" s="7">
        <f t="shared" si="2"/>
        <v>100</v>
      </c>
      <c r="J104" s="9">
        <v>5.55</v>
      </c>
      <c r="K104" s="47">
        <f t="shared" si="3"/>
        <v>555</v>
      </c>
      <c r="L104" s="47"/>
      <c r="M104" s="47"/>
      <c r="N104" s="47"/>
      <c r="O104" s="47"/>
      <c r="P104" s="47"/>
      <c r="Q104" s="47"/>
      <c r="T104" s="61"/>
      <c r="U104" s="7"/>
      <c r="V104" s="61"/>
      <c r="W104" s="7"/>
      <c r="X104" s="61"/>
      <c r="Y104" s="7"/>
      <c r="Z104" s="7"/>
      <c r="AA104" s="7"/>
      <c r="AB104" s="13"/>
      <c r="AC104" s="7"/>
      <c r="AD104" s="7"/>
    </row>
    <row r="105" spans="1:30" ht="84" customHeight="1" x14ac:dyDescent="0.2">
      <c r="A105" s="6">
        <v>100</v>
      </c>
      <c r="B105" s="20">
        <v>366502</v>
      </c>
      <c r="C105" s="26" t="s">
        <v>127</v>
      </c>
      <c r="D105" s="7" t="s">
        <v>154</v>
      </c>
      <c r="E105" s="7">
        <v>330</v>
      </c>
      <c r="F105" s="7">
        <v>500</v>
      </c>
      <c r="G105" s="7">
        <v>500</v>
      </c>
      <c r="H105" s="7">
        <v>330</v>
      </c>
      <c r="I105" s="7">
        <f t="shared" si="2"/>
        <v>1000</v>
      </c>
      <c r="J105" s="9">
        <v>1.3</v>
      </c>
      <c r="K105" s="47">
        <f t="shared" si="3"/>
        <v>1300</v>
      </c>
      <c r="L105" s="47"/>
      <c r="M105" s="47"/>
      <c r="N105" s="47"/>
      <c r="O105" s="47"/>
      <c r="P105" s="47"/>
      <c r="Q105" s="47"/>
      <c r="T105" s="61"/>
      <c r="U105" s="7"/>
      <c r="V105" s="61"/>
      <c r="W105" s="7"/>
      <c r="X105" s="61"/>
      <c r="Y105" s="7"/>
      <c r="Z105" s="7"/>
      <c r="AA105" s="7"/>
      <c r="AB105" s="33"/>
      <c r="AC105" s="6"/>
      <c r="AD105" s="7"/>
    </row>
    <row r="106" spans="1:30" ht="69" customHeight="1" x14ac:dyDescent="0.2">
      <c r="A106" s="6">
        <v>101</v>
      </c>
      <c r="B106" s="6">
        <v>129178</v>
      </c>
      <c r="C106" s="26" t="s">
        <v>194</v>
      </c>
      <c r="D106" s="7" t="s">
        <v>3</v>
      </c>
      <c r="E106" s="7">
        <v>1</v>
      </c>
      <c r="F106" s="7">
        <v>0</v>
      </c>
      <c r="G106" s="7">
        <v>1</v>
      </c>
      <c r="H106" s="7">
        <v>1</v>
      </c>
      <c r="I106" s="7">
        <f t="shared" si="2"/>
        <v>1</v>
      </c>
      <c r="J106" s="9">
        <v>1.54</v>
      </c>
      <c r="K106" s="47">
        <f t="shared" si="3"/>
        <v>1.54</v>
      </c>
      <c r="L106" s="47"/>
      <c r="M106" s="47"/>
      <c r="N106" s="47"/>
      <c r="O106" s="47"/>
      <c r="P106" s="47"/>
      <c r="Q106" s="47"/>
      <c r="T106" s="61"/>
      <c r="U106" s="7"/>
      <c r="V106" s="61"/>
      <c r="W106" s="7"/>
      <c r="X106" s="61"/>
      <c r="Y106" s="7"/>
      <c r="Z106" s="7"/>
      <c r="AA106" s="7"/>
      <c r="AB106" s="13"/>
      <c r="AC106" s="7"/>
      <c r="AD106" s="7"/>
    </row>
    <row r="107" spans="1:30" ht="46.5" customHeight="1" x14ac:dyDescent="0.2">
      <c r="A107" s="6">
        <v>102</v>
      </c>
      <c r="B107" s="16">
        <v>352883</v>
      </c>
      <c r="C107" s="26" t="s">
        <v>138</v>
      </c>
      <c r="D107" s="7" t="s">
        <v>203</v>
      </c>
      <c r="E107" s="7">
        <v>15</v>
      </c>
      <c r="F107" s="7">
        <v>35</v>
      </c>
      <c r="G107" s="7">
        <v>0</v>
      </c>
      <c r="H107" s="7">
        <v>15</v>
      </c>
      <c r="I107" s="7">
        <f t="shared" si="2"/>
        <v>35</v>
      </c>
      <c r="J107" s="9">
        <v>982</v>
      </c>
      <c r="K107" s="47">
        <f t="shared" si="3"/>
        <v>34370</v>
      </c>
      <c r="L107" s="47"/>
      <c r="M107" s="47"/>
      <c r="N107" s="47"/>
      <c r="O107" s="47"/>
      <c r="P107" s="47"/>
      <c r="Q107" s="47"/>
      <c r="T107" s="61"/>
      <c r="U107" s="7"/>
      <c r="V107" s="61"/>
      <c r="W107" s="7"/>
      <c r="X107" s="61"/>
      <c r="Y107" s="7"/>
      <c r="Z107" s="7"/>
      <c r="AA107" s="7"/>
      <c r="AB107" s="31"/>
      <c r="AC107" s="7"/>
      <c r="AD107" s="7"/>
    </row>
    <row r="108" spans="1:30" ht="60.75" customHeight="1" x14ac:dyDescent="0.2">
      <c r="A108" s="6">
        <v>103</v>
      </c>
      <c r="B108" s="16">
        <v>352740</v>
      </c>
      <c r="C108" s="26" t="s">
        <v>58</v>
      </c>
      <c r="D108" s="8" t="s">
        <v>155</v>
      </c>
      <c r="E108" s="7">
        <v>65</v>
      </c>
      <c r="F108" s="7">
        <v>195</v>
      </c>
      <c r="G108" s="7">
        <v>0</v>
      </c>
      <c r="H108" s="7">
        <v>65</v>
      </c>
      <c r="I108" s="7">
        <f t="shared" si="2"/>
        <v>195</v>
      </c>
      <c r="J108" s="9">
        <v>88.95</v>
      </c>
      <c r="K108" s="47">
        <f t="shared" si="3"/>
        <v>17345.25</v>
      </c>
      <c r="L108" s="47"/>
      <c r="M108" s="47"/>
      <c r="N108" s="47"/>
      <c r="O108" s="47"/>
      <c r="P108" s="47"/>
      <c r="Q108" s="47"/>
      <c r="T108" s="61"/>
      <c r="U108" s="7"/>
      <c r="V108" s="61"/>
      <c r="W108" s="7"/>
      <c r="X108" s="61"/>
      <c r="Y108" s="7"/>
      <c r="Z108" s="7"/>
      <c r="AA108" s="7"/>
      <c r="AB108" s="33"/>
      <c r="AC108" s="7"/>
      <c r="AD108" s="7"/>
    </row>
    <row r="109" spans="1:30" ht="90" customHeight="1" x14ac:dyDescent="0.2">
      <c r="A109" s="6">
        <v>104</v>
      </c>
      <c r="B109" s="16">
        <v>456251</v>
      </c>
      <c r="C109" s="26" t="s">
        <v>129</v>
      </c>
      <c r="D109" s="7" t="s">
        <v>155</v>
      </c>
      <c r="E109" s="7">
        <v>30</v>
      </c>
      <c r="F109" s="7">
        <v>90</v>
      </c>
      <c r="G109" s="7">
        <v>8</v>
      </c>
      <c r="H109" s="7">
        <v>30</v>
      </c>
      <c r="I109" s="7">
        <f t="shared" si="2"/>
        <v>98</v>
      </c>
      <c r="J109" s="9">
        <v>115.87</v>
      </c>
      <c r="K109" s="47">
        <f t="shared" si="3"/>
        <v>11355.26</v>
      </c>
      <c r="L109" s="47"/>
      <c r="M109" s="47"/>
      <c r="N109" s="47"/>
      <c r="O109" s="47"/>
      <c r="P109" s="47"/>
      <c r="Q109" s="47"/>
      <c r="T109" s="61"/>
      <c r="U109" s="7"/>
      <c r="V109" s="61"/>
      <c r="W109" s="7"/>
      <c r="X109" s="61"/>
      <c r="Y109" s="7"/>
      <c r="Z109" s="7"/>
      <c r="AA109" s="7"/>
      <c r="AB109" s="33"/>
      <c r="AC109" s="7"/>
      <c r="AD109" s="7"/>
    </row>
    <row r="110" spans="1:30" ht="36.75" customHeight="1" x14ac:dyDescent="0.2">
      <c r="A110" s="6">
        <v>105</v>
      </c>
      <c r="B110" s="16">
        <v>412067</v>
      </c>
      <c r="C110" s="26" t="s">
        <v>128</v>
      </c>
      <c r="D110" s="7" t="s">
        <v>155</v>
      </c>
      <c r="E110" s="7">
        <v>1</v>
      </c>
      <c r="F110" s="7">
        <v>3</v>
      </c>
      <c r="G110" s="7">
        <v>0</v>
      </c>
      <c r="H110" s="7">
        <v>1</v>
      </c>
      <c r="I110" s="7">
        <f t="shared" si="2"/>
        <v>3</v>
      </c>
      <c r="J110" s="9">
        <v>627.91999999999996</v>
      </c>
      <c r="K110" s="47">
        <f t="shared" si="3"/>
        <v>1883.7599999999998</v>
      </c>
      <c r="L110" s="47"/>
      <c r="M110" s="47"/>
      <c r="N110" s="47"/>
      <c r="O110" s="47"/>
      <c r="P110" s="47"/>
      <c r="Q110" s="47"/>
      <c r="T110" s="61"/>
      <c r="U110" s="7"/>
      <c r="V110" s="61"/>
      <c r="W110" s="7"/>
      <c r="X110" s="61"/>
      <c r="Y110" s="7"/>
      <c r="Z110" s="7"/>
      <c r="AA110" s="7"/>
      <c r="AC110" s="7"/>
      <c r="AD110" s="7"/>
    </row>
    <row r="111" spans="1:30" ht="88.5" customHeight="1" x14ac:dyDescent="0.2">
      <c r="A111" s="6">
        <v>106</v>
      </c>
      <c r="B111" s="16">
        <v>366475</v>
      </c>
      <c r="C111" s="26" t="s">
        <v>59</v>
      </c>
      <c r="D111" s="8" t="s">
        <v>154</v>
      </c>
      <c r="E111" s="7">
        <v>30</v>
      </c>
      <c r="F111" s="7">
        <v>50</v>
      </c>
      <c r="G111" s="7">
        <v>50</v>
      </c>
      <c r="H111" s="7">
        <v>30</v>
      </c>
      <c r="I111" s="7">
        <f t="shared" si="2"/>
        <v>100</v>
      </c>
      <c r="J111" s="9">
        <v>1.38</v>
      </c>
      <c r="K111" s="47">
        <f t="shared" si="3"/>
        <v>138</v>
      </c>
      <c r="L111" s="47"/>
      <c r="M111" s="47"/>
      <c r="N111" s="47"/>
      <c r="O111" s="47"/>
      <c r="P111" s="47"/>
      <c r="Q111" s="47"/>
      <c r="T111" s="61"/>
      <c r="U111" s="7"/>
      <c r="V111" s="61"/>
      <c r="W111" s="7"/>
      <c r="X111" s="61"/>
      <c r="Y111" s="7"/>
      <c r="Z111" s="7"/>
      <c r="AA111" s="7"/>
      <c r="AB111" s="33"/>
      <c r="AC111" s="6"/>
      <c r="AD111" s="7"/>
    </row>
    <row r="112" spans="1:30" ht="74.25" customHeight="1" x14ac:dyDescent="0.2">
      <c r="A112" s="6">
        <v>107</v>
      </c>
      <c r="B112" s="22">
        <v>353039</v>
      </c>
      <c r="C112" s="26" t="s">
        <v>130</v>
      </c>
      <c r="D112" s="7" t="s">
        <v>154</v>
      </c>
      <c r="E112" s="7">
        <v>330</v>
      </c>
      <c r="F112" s="7">
        <v>1000</v>
      </c>
      <c r="G112" s="7">
        <v>0</v>
      </c>
      <c r="H112" s="7">
        <v>330</v>
      </c>
      <c r="I112" s="7">
        <f t="shared" si="2"/>
        <v>1000</v>
      </c>
      <c r="J112" s="9">
        <v>0.23</v>
      </c>
      <c r="K112" s="47">
        <f t="shared" si="3"/>
        <v>230</v>
      </c>
      <c r="L112" s="47"/>
      <c r="M112" s="47"/>
      <c r="N112" s="47"/>
      <c r="O112" s="47"/>
      <c r="P112" s="47"/>
      <c r="Q112" s="47"/>
      <c r="T112" s="61"/>
      <c r="U112" s="7"/>
      <c r="V112" s="61"/>
      <c r="W112" s="7"/>
      <c r="X112" s="61"/>
      <c r="Y112" s="7"/>
      <c r="Z112" s="7"/>
      <c r="AA112" s="7"/>
      <c r="AB112" s="33"/>
      <c r="AC112" s="6"/>
      <c r="AD112" s="7"/>
    </row>
    <row r="113" spans="1:30" ht="75.75" customHeight="1" x14ac:dyDescent="0.2">
      <c r="A113" s="6">
        <v>108</v>
      </c>
      <c r="B113" s="16">
        <v>362990</v>
      </c>
      <c r="C113" s="26" t="s">
        <v>60</v>
      </c>
      <c r="D113" s="8" t="s">
        <v>155</v>
      </c>
      <c r="E113" s="7">
        <v>22</v>
      </c>
      <c r="F113" s="7">
        <v>68</v>
      </c>
      <c r="G113" s="7">
        <v>0</v>
      </c>
      <c r="H113" s="7">
        <v>22</v>
      </c>
      <c r="I113" s="7">
        <f t="shared" si="2"/>
        <v>68</v>
      </c>
      <c r="J113" s="9">
        <v>219</v>
      </c>
      <c r="K113" s="47">
        <f t="shared" si="3"/>
        <v>14892</v>
      </c>
      <c r="L113" s="47"/>
      <c r="M113" s="47"/>
      <c r="N113" s="47"/>
      <c r="O113" s="47"/>
      <c r="P113" s="47"/>
      <c r="Q113" s="47"/>
      <c r="S113" s="6"/>
      <c r="T113" s="61"/>
      <c r="U113" s="7"/>
      <c r="V113" s="61"/>
      <c r="W113" s="7"/>
      <c r="X113" s="61"/>
      <c r="Y113" s="7"/>
      <c r="Z113" s="7"/>
      <c r="AA113" s="7"/>
      <c r="AB113" s="32"/>
      <c r="AC113" s="7"/>
      <c r="AD113" s="7"/>
    </row>
    <row r="114" spans="1:30" ht="162.75" customHeight="1" x14ac:dyDescent="0.2">
      <c r="A114" s="6">
        <v>109</v>
      </c>
      <c r="B114" s="16">
        <v>380609</v>
      </c>
      <c r="C114" s="26" t="s">
        <v>131</v>
      </c>
      <c r="D114" s="7" t="s">
        <v>156</v>
      </c>
      <c r="E114" s="7">
        <v>2</v>
      </c>
      <c r="F114" s="7">
        <v>6</v>
      </c>
      <c r="G114" s="7">
        <v>0</v>
      </c>
      <c r="H114" s="7">
        <v>2</v>
      </c>
      <c r="I114" s="7">
        <f t="shared" si="2"/>
        <v>6</v>
      </c>
      <c r="J114" s="9">
        <v>696.58</v>
      </c>
      <c r="K114" s="47">
        <f t="shared" si="3"/>
        <v>4179.4800000000005</v>
      </c>
      <c r="L114" s="47"/>
      <c r="M114" s="47"/>
      <c r="N114" s="47"/>
      <c r="O114" s="47"/>
      <c r="P114" s="47"/>
      <c r="Q114" s="47"/>
      <c r="T114" s="61"/>
      <c r="U114" s="7"/>
      <c r="V114" s="61"/>
      <c r="W114" s="7"/>
      <c r="X114" s="61"/>
      <c r="Y114" s="7"/>
      <c r="Z114" s="7"/>
      <c r="AA114" s="7"/>
      <c r="AB114" s="32"/>
      <c r="AC114" s="7"/>
      <c r="AD114" s="7"/>
    </row>
    <row r="115" spans="1:30" ht="45" customHeight="1" x14ac:dyDescent="0.2">
      <c r="A115" s="6">
        <v>110</v>
      </c>
      <c r="B115" s="22">
        <v>380609</v>
      </c>
      <c r="C115" s="26" t="s">
        <v>61</v>
      </c>
      <c r="D115" s="8" t="s">
        <v>154</v>
      </c>
      <c r="E115" s="7">
        <v>330</v>
      </c>
      <c r="F115" s="7">
        <v>1000</v>
      </c>
      <c r="G115" s="7">
        <v>0</v>
      </c>
      <c r="H115" s="7">
        <v>330</v>
      </c>
      <c r="I115" s="7">
        <f t="shared" si="2"/>
        <v>1000</v>
      </c>
      <c r="J115" s="9">
        <v>0.23</v>
      </c>
      <c r="K115" s="47">
        <f t="shared" si="3"/>
        <v>230</v>
      </c>
      <c r="L115" s="47"/>
      <c r="M115" s="47"/>
      <c r="N115" s="47"/>
      <c r="O115" s="47"/>
      <c r="P115" s="47"/>
      <c r="Q115" s="47"/>
      <c r="T115" s="61"/>
      <c r="U115" s="7"/>
      <c r="V115" s="61"/>
      <c r="W115" s="7"/>
      <c r="X115" s="61"/>
      <c r="Y115" s="7"/>
      <c r="Z115" s="7"/>
      <c r="AA115" s="7"/>
      <c r="AB115" s="33"/>
      <c r="AC115" s="7"/>
      <c r="AD115" s="7"/>
    </row>
    <row r="116" spans="1:30" ht="156.75" customHeight="1" x14ac:dyDescent="0.2">
      <c r="A116" s="6">
        <v>111</v>
      </c>
      <c r="B116" s="16">
        <v>423204</v>
      </c>
      <c r="C116" s="26" t="s">
        <v>132</v>
      </c>
      <c r="D116" s="7" t="s">
        <v>154</v>
      </c>
      <c r="E116" s="7">
        <v>250</v>
      </c>
      <c r="F116" s="7">
        <v>0</v>
      </c>
      <c r="G116" s="7">
        <v>250</v>
      </c>
      <c r="H116" s="7">
        <v>250</v>
      </c>
      <c r="I116" s="7">
        <f t="shared" si="2"/>
        <v>250</v>
      </c>
      <c r="J116" s="9">
        <v>4.45</v>
      </c>
      <c r="K116" s="47">
        <f t="shared" si="3"/>
        <v>1112.5</v>
      </c>
      <c r="L116" s="47"/>
      <c r="M116" s="47"/>
      <c r="N116" s="47"/>
      <c r="O116" s="47"/>
      <c r="P116" s="47"/>
      <c r="Q116" s="47"/>
      <c r="T116" s="61"/>
      <c r="U116" s="7"/>
      <c r="V116" s="61"/>
      <c r="W116" s="7"/>
      <c r="X116" s="61"/>
      <c r="Y116" s="7"/>
      <c r="Z116" s="7"/>
      <c r="AA116" s="7"/>
      <c r="AB116" s="32"/>
      <c r="AC116" s="7"/>
      <c r="AD116" s="7"/>
    </row>
    <row r="117" spans="1:30" ht="93.75" customHeight="1" x14ac:dyDescent="0.2">
      <c r="A117" s="6">
        <v>112</v>
      </c>
      <c r="B117" s="16">
        <v>445252</v>
      </c>
      <c r="C117" s="26" t="s">
        <v>135</v>
      </c>
      <c r="D117" s="7" t="s">
        <v>154</v>
      </c>
      <c r="E117" s="7">
        <v>670</v>
      </c>
      <c r="F117" s="7">
        <v>2000</v>
      </c>
      <c r="G117" s="7">
        <v>0</v>
      </c>
      <c r="H117" s="7">
        <v>670</v>
      </c>
      <c r="I117" s="7">
        <f t="shared" si="2"/>
        <v>2000</v>
      </c>
      <c r="J117" s="9">
        <v>1.18</v>
      </c>
      <c r="K117" s="47">
        <f t="shared" si="3"/>
        <v>2360</v>
      </c>
      <c r="L117" s="47"/>
      <c r="M117" s="47"/>
      <c r="N117" s="47"/>
      <c r="O117" s="47"/>
      <c r="P117" s="47"/>
      <c r="Q117" s="47"/>
      <c r="T117" s="61"/>
      <c r="U117" s="7"/>
      <c r="V117" s="61"/>
      <c r="W117" s="7"/>
      <c r="X117" s="61"/>
      <c r="Y117" s="7"/>
      <c r="Z117" s="7"/>
      <c r="AA117" s="7"/>
      <c r="AB117" s="32"/>
      <c r="AC117" s="7"/>
      <c r="AD117" s="7"/>
    </row>
    <row r="118" spans="1:30" ht="102.75" customHeight="1" x14ac:dyDescent="0.2">
      <c r="A118" s="6">
        <v>113</v>
      </c>
      <c r="B118" s="16">
        <v>352749</v>
      </c>
      <c r="C118" s="26" t="s">
        <v>62</v>
      </c>
      <c r="D118" s="8" t="s">
        <v>154</v>
      </c>
      <c r="E118" s="7">
        <v>2000</v>
      </c>
      <c r="F118" s="7">
        <v>3000</v>
      </c>
      <c r="G118" s="7">
        <v>3000</v>
      </c>
      <c r="H118" s="7">
        <v>2000</v>
      </c>
      <c r="I118" s="7">
        <f t="shared" si="2"/>
        <v>6000</v>
      </c>
      <c r="J118" s="9">
        <v>0.76</v>
      </c>
      <c r="K118" s="47">
        <f t="shared" si="3"/>
        <v>4560</v>
      </c>
      <c r="L118" s="47"/>
      <c r="M118" s="47"/>
      <c r="N118" s="47"/>
      <c r="O118" s="47"/>
      <c r="P118" s="47"/>
      <c r="Q118" s="47"/>
      <c r="T118" s="61"/>
      <c r="U118" s="7"/>
      <c r="V118" s="61"/>
      <c r="W118" s="7"/>
      <c r="X118" s="61"/>
      <c r="Y118" s="7"/>
      <c r="Z118" s="7"/>
      <c r="AA118" s="7"/>
      <c r="AB118" s="32"/>
      <c r="AC118" s="6"/>
      <c r="AD118" s="7"/>
    </row>
    <row r="119" spans="1:30" ht="61.5" customHeight="1" x14ac:dyDescent="0.2">
      <c r="A119" s="6">
        <v>114</v>
      </c>
      <c r="B119" s="16">
        <v>458578</v>
      </c>
      <c r="C119" s="26" t="s">
        <v>63</v>
      </c>
      <c r="D119" s="8" t="s">
        <v>154</v>
      </c>
      <c r="E119" s="7">
        <v>1300</v>
      </c>
      <c r="F119" s="7">
        <v>4000</v>
      </c>
      <c r="G119" s="7">
        <v>0</v>
      </c>
      <c r="H119" s="7">
        <v>1300</v>
      </c>
      <c r="I119" s="7">
        <f t="shared" si="2"/>
        <v>4000</v>
      </c>
      <c r="J119" s="9">
        <v>0.22</v>
      </c>
      <c r="K119" s="47">
        <f t="shared" si="3"/>
        <v>880</v>
      </c>
      <c r="L119" s="47"/>
      <c r="M119" s="47"/>
      <c r="N119" s="47"/>
      <c r="O119" s="47"/>
      <c r="P119" s="47"/>
      <c r="Q119" s="47"/>
      <c r="T119" s="61"/>
      <c r="U119" s="7"/>
      <c r="V119" s="61"/>
      <c r="W119" s="7"/>
      <c r="X119" s="61"/>
      <c r="Y119" s="7"/>
      <c r="Z119" s="7"/>
      <c r="AA119" s="7"/>
      <c r="AB119" s="33"/>
      <c r="AC119" s="7"/>
      <c r="AD119" s="7"/>
    </row>
    <row r="120" spans="1:30" ht="187.5" customHeight="1" x14ac:dyDescent="0.2">
      <c r="A120" s="6">
        <v>115</v>
      </c>
      <c r="B120" s="16">
        <v>367094</v>
      </c>
      <c r="C120" s="26" t="s">
        <v>133</v>
      </c>
      <c r="D120" s="7" t="s">
        <v>154</v>
      </c>
      <c r="E120" s="7">
        <v>500</v>
      </c>
      <c r="F120" s="7">
        <v>500</v>
      </c>
      <c r="G120" s="7">
        <v>0</v>
      </c>
      <c r="H120" s="7">
        <v>500</v>
      </c>
      <c r="I120" s="7">
        <f t="shared" si="2"/>
        <v>500</v>
      </c>
      <c r="J120" s="9">
        <v>1.5</v>
      </c>
      <c r="K120" s="47">
        <f t="shared" si="3"/>
        <v>750</v>
      </c>
      <c r="L120" s="47"/>
      <c r="M120" s="47"/>
      <c r="N120" s="47"/>
      <c r="O120" s="47"/>
      <c r="P120" s="47"/>
      <c r="Q120" s="47"/>
      <c r="T120" s="61"/>
      <c r="U120" s="7"/>
      <c r="V120" s="61"/>
      <c r="W120" s="7"/>
      <c r="X120" s="61"/>
      <c r="Y120" s="7"/>
      <c r="Z120" s="7"/>
      <c r="AA120" s="7"/>
      <c r="AB120" s="40"/>
      <c r="AC120" s="7"/>
      <c r="AD120" s="7"/>
    </row>
    <row r="121" spans="1:30" ht="201" customHeight="1" x14ac:dyDescent="0.2">
      <c r="A121" s="6">
        <v>116</v>
      </c>
      <c r="B121" s="16">
        <v>410732</v>
      </c>
      <c r="C121" s="26" t="s">
        <v>134</v>
      </c>
      <c r="D121" s="7" t="s">
        <v>154</v>
      </c>
      <c r="E121" s="7">
        <v>700</v>
      </c>
      <c r="F121" s="7">
        <v>2000</v>
      </c>
      <c r="G121" s="7">
        <v>0</v>
      </c>
      <c r="H121" s="7">
        <v>700</v>
      </c>
      <c r="I121" s="7">
        <f t="shared" si="2"/>
        <v>2000</v>
      </c>
      <c r="J121" s="9">
        <v>2</v>
      </c>
      <c r="K121" s="47">
        <f t="shared" si="3"/>
        <v>4000</v>
      </c>
      <c r="L121" s="47"/>
      <c r="M121" s="47"/>
      <c r="N121" s="47"/>
      <c r="O121" s="47"/>
      <c r="P121" s="47"/>
      <c r="Q121" s="47"/>
      <c r="T121" s="61"/>
      <c r="U121" s="7"/>
      <c r="V121" s="61"/>
      <c r="W121" s="7"/>
      <c r="X121" s="61"/>
      <c r="Y121" s="7"/>
      <c r="Z121" s="7"/>
      <c r="AA121" s="7"/>
      <c r="AB121" s="32"/>
      <c r="AC121" s="7"/>
      <c r="AD121" s="7"/>
    </row>
    <row r="122" spans="1:30" ht="64.5" customHeight="1" x14ac:dyDescent="0.2">
      <c r="A122" s="6">
        <v>117</v>
      </c>
      <c r="B122" s="16">
        <v>401109</v>
      </c>
      <c r="C122" s="26" t="s">
        <v>136</v>
      </c>
      <c r="D122" s="7" t="s">
        <v>153</v>
      </c>
      <c r="E122" s="7">
        <v>100</v>
      </c>
      <c r="F122" s="7">
        <v>0</v>
      </c>
      <c r="G122" s="7">
        <v>100</v>
      </c>
      <c r="H122" s="7">
        <v>100</v>
      </c>
      <c r="I122" s="7">
        <f t="shared" si="2"/>
        <v>100</v>
      </c>
      <c r="J122" s="9">
        <v>1.82</v>
      </c>
      <c r="K122" s="47">
        <f t="shared" si="3"/>
        <v>182</v>
      </c>
      <c r="L122" s="47"/>
      <c r="M122" s="47"/>
      <c r="N122" s="47"/>
      <c r="O122" s="47"/>
      <c r="P122" s="47"/>
      <c r="Q122" s="47"/>
      <c r="T122" s="61"/>
      <c r="U122" s="7"/>
      <c r="V122" s="61"/>
      <c r="W122" s="7"/>
      <c r="X122" s="61"/>
      <c r="Y122" s="7"/>
      <c r="Z122" s="7"/>
      <c r="AA122" s="7"/>
      <c r="AB122" s="31"/>
      <c r="AC122" s="7"/>
      <c r="AD122" s="7"/>
    </row>
    <row r="123" spans="1:30" ht="107.25" customHeight="1" x14ac:dyDescent="0.2">
      <c r="A123" s="6">
        <v>118</v>
      </c>
      <c r="B123" s="16">
        <v>416624</v>
      </c>
      <c r="C123" s="26" t="s">
        <v>180</v>
      </c>
      <c r="D123" s="8" t="s">
        <v>153</v>
      </c>
      <c r="E123" s="7">
        <v>330</v>
      </c>
      <c r="F123" s="7">
        <v>0</v>
      </c>
      <c r="G123" s="7">
        <v>1000</v>
      </c>
      <c r="H123" s="7">
        <v>330</v>
      </c>
      <c r="I123" s="7">
        <f t="shared" si="2"/>
        <v>1000</v>
      </c>
      <c r="J123" s="9">
        <v>1.82</v>
      </c>
      <c r="K123" s="47">
        <f t="shared" si="3"/>
        <v>1820</v>
      </c>
      <c r="L123" s="47"/>
      <c r="M123" s="47"/>
      <c r="N123" s="47"/>
      <c r="O123" s="47"/>
      <c r="P123" s="47"/>
      <c r="Q123" s="47"/>
      <c r="T123" s="61"/>
      <c r="U123" s="7"/>
      <c r="V123" s="61"/>
      <c r="W123" s="7"/>
      <c r="X123" s="61"/>
      <c r="Y123" s="7"/>
      <c r="Z123" s="7"/>
      <c r="AA123" s="7"/>
      <c r="AB123" s="32"/>
      <c r="AC123" s="6"/>
      <c r="AD123" s="7"/>
    </row>
    <row r="124" spans="1:30" ht="139.5" customHeight="1" x14ac:dyDescent="0.2">
      <c r="A124" s="6">
        <v>119</v>
      </c>
      <c r="B124" s="22">
        <v>353077</v>
      </c>
      <c r="C124" s="26" t="s">
        <v>64</v>
      </c>
      <c r="D124" s="8" t="s">
        <v>155</v>
      </c>
      <c r="E124" s="7">
        <v>12</v>
      </c>
      <c r="F124" s="7">
        <v>37</v>
      </c>
      <c r="G124" s="7">
        <v>0</v>
      </c>
      <c r="H124" s="7">
        <v>12</v>
      </c>
      <c r="I124" s="7">
        <f t="shared" si="2"/>
        <v>37</v>
      </c>
      <c r="J124" s="9">
        <v>1078.25</v>
      </c>
      <c r="K124" s="47">
        <f t="shared" si="3"/>
        <v>39895.25</v>
      </c>
      <c r="L124" s="47"/>
      <c r="M124" s="47"/>
      <c r="N124" s="47"/>
      <c r="O124" s="47"/>
      <c r="P124" s="47"/>
      <c r="Q124" s="47"/>
      <c r="T124" s="61"/>
      <c r="U124" s="7"/>
      <c r="V124" s="61"/>
      <c r="W124" s="7"/>
      <c r="X124" s="61"/>
      <c r="Y124" s="7"/>
      <c r="Z124" s="7"/>
      <c r="AA124" s="7"/>
      <c r="AB124" s="32"/>
      <c r="AC124" s="6"/>
      <c r="AD124" s="7"/>
    </row>
    <row r="125" spans="1:30" ht="54.75" customHeight="1" x14ac:dyDescent="0.2">
      <c r="A125" s="6">
        <v>120</v>
      </c>
      <c r="B125" s="16">
        <v>442062</v>
      </c>
      <c r="C125" s="26" t="s">
        <v>65</v>
      </c>
      <c r="D125" s="8" t="s">
        <v>156</v>
      </c>
      <c r="E125" s="7">
        <v>1</v>
      </c>
      <c r="F125" s="7">
        <v>4</v>
      </c>
      <c r="G125" s="7">
        <v>0</v>
      </c>
      <c r="H125" s="7">
        <v>1</v>
      </c>
      <c r="I125" s="7">
        <f t="shared" si="2"/>
        <v>4</v>
      </c>
      <c r="J125" s="9">
        <v>39.299999999999997</v>
      </c>
      <c r="K125" s="47">
        <f t="shared" si="3"/>
        <v>157.19999999999999</v>
      </c>
      <c r="L125" s="47"/>
      <c r="M125" s="47"/>
      <c r="N125" s="47"/>
      <c r="O125" s="47"/>
      <c r="P125" s="47"/>
      <c r="Q125" s="47"/>
      <c r="T125" s="61"/>
      <c r="U125" s="7"/>
      <c r="V125" s="61"/>
      <c r="W125" s="7"/>
      <c r="X125" s="61"/>
      <c r="Y125" s="7"/>
      <c r="Z125" s="7"/>
      <c r="AA125" s="7"/>
      <c r="AB125" s="33"/>
      <c r="AC125" s="7"/>
      <c r="AD125" s="7"/>
    </row>
    <row r="126" spans="1:30" ht="77.25" customHeight="1" x14ac:dyDescent="0.2">
      <c r="A126" s="6">
        <v>121</v>
      </c>
      <c r="B126" s="22">
        <v>374808</v>
      </c>
      <c r="C126" s="26" t="s">
        <v>66</v>
      </c>
      <c r="D126" s="8" t="s">
        <v>153</v>
      </c>
      <c r="E126" s="7">
        <v>100</v>
      </c>
      <c r="F126" s="7">
        <v>100</v>
      </c>
      <c r="G126" s="7">
        <v>0</v>
      </c>
      <c r="H126" s="7">
        <v>100</v>
      </c>
      <c r="I126" s="7">
        <f t="shared" si="2"/>
        <v>100</v>
      </c>
      <c r="J126" s="9">
        <v>0.76</v>
      </c>
      <c r="K126" s="47">
        <f t="shared" si="3"/>
        <v>76</v>
      </c>
      <c r="L126" s="47"/>
      <c r="M126" s="47"/>
      <c r="N126" s="47"/>
      <c r="O126" s="47"/>
      <c r="P126" s="47"/>
      <c r="Q126" s="47"/>
      <c r="T126" s="61"/>
      <c r="U126" s="7"/>
      <c r="V126" s="61"/>
      <c r="W126" s="7"/>
      <c r="X126" s="61"/>
      <c r="Y126" s="7"/>
      <c r="Z126" s="7"/>
      <c r="AA126" s="7"/>
      <c r="AB126" s="33"/>
      <c r="AC126" s="7"/>
      <c r="AD126" s="7"/>
    </row>
    <row r="127" spans="1:30" ht="57.75" customHeight="1" x14ac:dyDescent="0.2">
      <c r="A127" s="6">
        <v>122</v>
      </c>
      <c r="B127" s="16">
        <v>354575</v>
      </c>
      <c r="C127" s="26" t="s">
        <v>67</v>
      </c>
      <c r="D127" s="8" t="s">
        <v>155</v>
      </c>
      <c r="E127" s="7">
        <v>30</v>
      </c>
      <c r="F127" s="7">
        <v>92</v>
      </c>
      <c r="G127" s="7">
        <v>0</v>
      </c>
      <c r="H127" s="7">
        <v>30</v>
      </c>
      <c r="I127" s="7">
        <f t="shared" si="2"/>
        <v>92</v>
      </c>
      <c r="J127" s="9">
        <v>336</v>
      </c>
      <c r="K127" s="47">
        <f t="shared" si="3"/>
        <v>30912</v>
      </c>
      <c r="L127" s="47"/>
      <c r="M127" s="47"/>
      <c r="N127" s="47"/>
      <c r="O127" s="47"/>
      <c r="P127" s="47"/>
      <c r="Q127" s="47"/>
      <c r="T127" s="61"/>
      <c r="U127" s="7"/>
      <c r="V127" s="61"/>
      <c r="W127" s="7"/>
      <c r="X127" s="61"/>
      <c r="Y127" s="7"/>
      <c r="Z127" s="7"/>
      <c r="AA127" s="7"/>
      <c r="AB127" s="33"/>
      <c r="AC127" s="7"/>
      <c r="AD127" s="7"/>
    </row>
    <row r="128" spans="1:30" ht="126" customHeight="1" x14ac:dyDescent="0.2">
      <c r="A128" s="6">
        <v>123</v>
      </c>
      <c r="B128" s="16">
        <v>366499</v>
      </c>
      <c r="C128" s="26" t="s">
        <v>69</v>
      </c>
      <c r="D128" s="8" t="s">
        <v>155</v>
      </c>
      <c r="E128" s="7">
        <v>26</v>
      </c>
      <c r="F128" s="7">
        <v>70</v>
      </c>
      <c r="G128" s="7">
        <v>8</v>
      </c>
      <c r="H128" s="7">
        <v>26</v>
      </c>
      <c r="I128" s="7">
        <f t="shared" si="2"/>
        <v>78</v>
      </c>
      <c r="J128" s="9">
        <v>130</v>
      </c>
      <c r="K128" s="47">
        <f t="shared" si="3"/>
        <v>10140</v>
      </c>
      <c r="L128" s="47"/>
      <c r="M128" s="47"/>
      <c r="N128" s="47"/>
      <c r="O128" s="47"/>
      <c r="P128" s="47"/>
      <c r="Q128" s="47"/>
      <c r="S128" s="6"/>
      <c r="T128" s="61"/>
      <c r="U128" s="7"/>
      <c r="V128" s="61"/>
      <c r="W128" s="7"/>
      <c r="X128" s="61"/>
      <c r="Y128" s="7"/>
      <c r="Z128" s="7"/>
      <c r="AA128" s="7"/>
      <c r="AB128" s="32"/>
      <c r="AC128" s="6"/>
      <c r="AD128" s="7"/>
    </row>
    <row r="129" spans="1:30" ht="57" customHeight="1" x14ac:dyDescent="0.2">
      <c r="A129" s="6">
        <v>124</v>
      </c>
      <c r="B129" s="16">
        <v>347800</v>
      </c>
      <c r="C129" s="26" t="s">
        <v>70</v>
      </c>
      <c r="D129" s="8" t="s">
        <v>154</v>
      </c>
      <c r="E129" s="7">
        <v>1800</v>
      </c>
      <c r="F129" s="7">
        <v>5500</v>
      </c>
      <c r="G129" s="7">
        <v>0</v>
      </c>
      <c r="H129" s="7">
        <v>1800</v>
      </c>
      <c r="I129" s="7">
        <f t="shared" si="2"/>
        <v>5500</v>
      </c>
      <c r="J129" s="9">
        <v>1.06</v>
      </c>
      <c r="K129" s="47">
        <f t="shared" si="3"/>
        <v>5830</v>
      </c>
      <c r="L129" s="47"/>
      <c r="M129" s="47"/>
      <c r="N129" s="47"/>
      <c r="O129" s="47"/>
      <c r="P129" s="47"/>
      <c r="Q129" s="47"/>
      <c r="T129" s="61"/>
      <c r="U129" s="7"/>
      <c r="V129" s="61"/>
      <c r="W129" s="7"/>
      <c r="X129" s="61"/>
      <c r="Y129" s="7"/>
      <c r="Z129" s="7"/>
      <c r="AA129" s="7"/>
      <c r="AB129" s="33"/>
      <c r="AC129" s="6"/>
      <c r="AD129" s="7"/>
    </row>
    <row r="130" spans="1:30" ht="97.5" customHeight="1" x14ac:dyDescent="0.2">
      <c r="A130" s="6">
        <v>125</v>
      </c>
      <c r="B130" s="16">
        <v>347797</v>
      </c>
      <c r="C130" s="26" t="s">
        <v>71</v>
      </c>
      <c r="D130" s="8" t="s">
        <v>156</v>
      </c>
      <c r="E130" s="7">
        <v>3</v>
      </c>
      <c r="F130" s="7">
        <v>7</v>
      </c>
      <c r="G130" s="7">
        <v>2</v>
      </c>
      <c r="H130" s="7">
        <v>3</v>
      </c>
      <c r="I130" s="7">
        <f t="shared" si="2"/>
        <v>9</v>
      </c>
      <c r="J130" s="9">
        <v>74.33</v>
      </c>
      <c r="K130" s="47">
        <f t="shared" si="3"/>
        <v>668.97</v>
      </c>
      <c r="L130" s="47"/>
      <c r="M130" s="47"/>
      <c r="N130" s="47"/>
      <c r="O130" s="47"/>
      <c r="P130" s="47"/>
      <c r="Q130" s="47"/>
      <c r="T130" s="61"/>
      <c r="U130" s="7"/>
      <c r="V130" s="61"/>
      <c r="W130" s="7"/>
      <c r="X130" s="61"/>
      <c r="Y130" s="7"/>
      <c r="Z130" s="7"/>
      <c r="AA130" s="7"/>
      <c r="AB130" s="32"/>
      <c r="AC130" s="6"/>
      <c r="AD130" s="7"/>
    </row>
    <row r="131" spans="1:30" ht="88.5" customHeight="1" x14ac:dyDescent="0.2">
      <c r="A131" s="6">
        <v>126</v>
      </c>
      <c r="B131" s="16">
        <v>382550</v>
      </c>
      <c r="C131" s="26" t="s">
        <v>182</v>
      </c>
      <c r="D131" s="8" t="s">
        <v>154</v>
      </c>
      <c r="E131" s="7">
        <v>500</v>
      </c>
      <c r="F131" s="7">
        <v>1000</v>
      </c>
      <c r="G131" s="7">
        <v>500</v>
      </c>
      <c r="H131" s="7">
        <v>500</v>
      </c>
      <c r="I131" s="7">
        <f t="shared" si="2"/>
        <v>1500</v>
      </c>
      <c r="J131" s="9">
        <v>0.46</v>
      </c>
      <c r="K131" s="47">
        <f t="shared" si="3"/>
        <v>690</v>
      </c>
      <c r="L131" s="47"/>
      <c r="M131" s="47"/>
      <c r="N131" s="47"/>
      <c r="O131" s="47"/>
      <c r="P131" s="47"/>
      <c r="Q131" s="47"/>
      <c r="T131" s="61"/>
      <c r="U131" s="7"/>
      <c r="V131" s="61"/>
      <c r="W131" s="7"/>
      <c r="X131" s="61"/>
      <c r="Y131" s="7"/>
      <c r="Z131" s="7"/>
      <c r="AA131" s="7"/>
      <c r="AB131" s="33"/>
      <c r="AC131" s="7"/>
      <c r="AD131" s="7"/>
    </row>
    <row r="132" spans="1:30" ht="92.25" customHeight="1" x14ac:dyDescent="0.2">
      <c r="A132" s="6">
        <v>127</v>
      </c>
      <c r="B132" s="16">
        <v>431313</v>
      </c>
      <c r="C132" s="26" t="s">
        <v>140</v>
      </c>
      <c r="D132" s="7" t="s">
        <v>156</v>
      </c>
      <c r="E132" s="7">
        <v>23</v>
      </c>
      <c r="F132" s="7">
        <v>48</v>
      </c>
      <c r="G132" s="7">
        <v>22</v>
      </c>
      <c r="H132" s="7">
        <v>23</v>
      </c>
      <c r="I132" s="7">
        <f t="shared" ref="I132:I185" si="4">G132+F132</f>
        <v>70</v>
      </c>
      <c r="J132" s="9">
        <v>66.67</v>
      </c>
      <c r="K132" s="47">
        <f t="shared" si="3"/>
        <v>4666.9000000000005</v>
      </c>
      <c r="L132" s="47"/>
      <c r="M132" s="47"/>
      <c r="N132" s="47"/>
      <c r="O132" s="47"/>
      <c r="P132" s="47"/>
      <c r="Q132" s="47"/>
      <c r="T132" s="61"/>
      <c r="U132" s="7"/>
      <c r="V132" s="61"/>
      <c r="W132" s="7"/>
      <c r="X132" s="61"/>
      <c r="Y132" s="7"/>
      <c r="Z132" s="7"/>
      <c r="AA132" s="7"/>
      <c r="AB132" s="32"/>
      <c r="AC132" s="6"/>
      <c r="AD132" s="7"/>
    </row>
    <row r="133" spans="1:30" ht="115.5" customHeight="1" x14ac:dyDescent="0.2">
      <c r="A133" s="6">
        <v>128</v>
      </c>
      <c r="B133" s="16">
        <v>378590</v>
      </c>
      <c r="C133" s="26" t="s">
        <v>72</v>
      </c>
      <c r="D133" s="8" t="s">
        <v>156</v>
      </c>
      <c r="E133" s="7">
        <v>9</v>
      </c>
      <c r="F133" s="7">
        <v>6</v>
      </c>
      <c r="G133" s="7">
        <v>21</v>
      </c>
      <c r="H133" s="7">
        <v>9</v>
      </c>
      <c r="I133" s="7">
        <f t="shared" si="4"/>
        <v>27</v>
      </c>
      <c r="J133" s="9">
        <v>122.59</v>
      </c>
      <c r="K133" s="47">
        <f t="shared" si="3"/>
        <v>3309.9300000000003</v>
      </c>
      <c r="L133" s="47"/>
      <c r="M133" s="47"/>
      <c r="N133" s="47"/>
      <c r="O133" s="47"/>
      <c r="P133" s="47"/>
      <c r="Q133" s="47"/>
      <c r="T133" s="61"/>
      <c r="U133" s="7"/>
      <c r="V133" s="61"/>
      <c r="W133" s="7"/>
      <c r="X133" s="61"/>
      <c r="Y133" s="7"/>
      <c r="Z133" s="7"/>
      <c r="AA133" s="7"/>
      <c r="AB133" s="32"/>
      <c r="AC133" s="6"/>
      <c r="AD133" s="7"/>
    </row>
    <row r="134" spans="1:30" ht="152.25" customHeight="1" x14ac:dyDescent="0.2">
      <c r="A134" s="6">
        <v>129</v>
      </c>
      <c r="B134" s="16">
        <v>353071</v>
      </c>
      <c r="C134" s="26" t="s">
        <v>141</v>
      </c>
      <c r="D134" s="7" t="s">
        <v>154</v>
      </c>
      <c r="E134" s="7">
        <v>2400</v>
      </c>
      <c r="F134" s="7">
        <v>6800</v>
      </c>
      <c r="G134" s="7">
        <v>500</v>
      </c>
      <c r="H134" s="7">
        <v>2400</v>
      </c>
      <c r="I134" s="7">
        <f t="shared" si="4"/>
        <v>7300</v>
      </c>
      <c r="J134" s="9">
        <v>1.97</v>
      </c>
      <c r="K134" s="47">
        <f t="shared" si="3"/>
        <v>14381</v>
      </c>
      <c r="L134" s="47"/>
      <c r="M134" s="47"/>
      <c r="N134" s="47"/>
      <c r="O134" s="47"/>
      <c r="P134" s="47"/>
      <c r="Q134" s="47"/>
      <c r="T134" s="61"/>
      <c r="U134" s="7"/>
      <c r="V134" s="61"/>
      <c r="W134" s="7"/>
      <c r="X134" s="61"/>
      <c r="Y134" s="7"/>
      <c r="Z134" s="7"/>
      <c r="AA134" s="7"/>
      <c r="AB134" s="33"/>
      <c r="AC134" s="6"/>
      <c r="AD134" s="7"/>
    </row>
    <row r="135" spans="1:30" ht="54.75" customHeight="1" x14ac:dyDescent="0.2">
      <c r="A135" s="6">
        <v>130</v>
      </c>
      <c r="B135" s="16">
        <v>382037</v>
      </c>
      <c r="C135" s="26" t="s">
        <v>159</v>
      </c>
      <c r="D135" s="8" t="s">
        <v>153</v>
      </c>
      <c r="E135" s="7">
        <v>400</v>
      </c>
      <c r="F135" s="7">
        <v>0</v>
      </c>
      <c r="G135" s="7">
        <v>1200</v>
      </c>
      <c r="H135" s="7">
        <v>400</v>
      </c>
      <c r="I135" s="7">
        <f t="shared" si="4"/>
        <v>1200</v>
      </c>
      <c r="J135" s="9">
        <v>5.94</v>
      </c>
      <c r="K135" s="47">
        <f t="shared" ref="K135:K185" si="5">J135*I135</f>
        <v>7128.0000000000009</v>
      </c>
      <c r="L135" s="47"/>
      <c r="M135" s="47"/>
      <c r="N135" s="47"/>
      <c r="O135" s="47"/>
      <c r="P135" s="47"/>
      <c r="Q135" s="47"/>
      <c r="T135" s="61"/>
      <c r="U135" s="7"/>
      <c r="V135" s="61"/>
      <c r="W135" s="7"/>
      <c r="X135" s="61"/>
      <c r="Y135" s="7"/>
      <c r="Z135" s="7"/>
      <c r="AA135" s="7"/>
      <c r="AB135" s="32"/>
      <c r="AC135" s="7"/>
      <c r="AD135" s="7"/>
    </row>
    <row r="136" spans="1:30" ht="131.25" customHeight="1" x14ac:dyDescent="0.2">
      <c r="A136" s="6">
        <v>131</v>
      </c>
      <c r="B136" s="16">
        <v>353037</v>
      </c>
      <c r="C136" s="26" t="s">
        <v>142</v>
      </c>
      <c r="D136" s="7" t="s">
        <v>154</v>
      </c>
      <c r="E136" s="7">
        <v>270</v>
      </c>
      <c r="F136" s="7">
        <v>700</v>
      </c>
      <c r="G136" s="7">
        <v>100</v>
      </c>
      <c r="H136" s="7">
        <v>270</v>
      </c>
      <c r="I136" s="7">
        <f t="shared" si="4"/>
        <v>800</v>
      </c>
      <c r="J136" s="9">
        <v>1.42</v>
      </c>
      <c r="K136" s="47">
        <f t="shared" si="5"/>
        <v>1136</v>
      </c>
      <c r="L136" s="47"/>
      <c r="M136" s="47"/>
      <c r="N136" s="47"/>
      <c r="O136" s="47"/>
      <c r="P136" s="47"/>
      <c r="Q136" s="47"/>
      <c r="T136" s="61"/>
      <c r="U136" s="7"/>
      <c r="V136" s="61"/>
      <c r="W136" s="7"/>
      <c r="X136" s="61"/>
      <c r="Y136" s="7"/>
      <c r="Z136" s="7"/>
      <c r="AA136" s="7"/>
      <c r="AB136" s="32"/>
      <c r="AC136" s="6"/>
      <c r="AD136" s="7"/>
    </row>
    <row r="137" spans="1:30" ht="79.5" customHeight="1" x14ac:dyDescent="0.2">
      <c r="A137" s="6">
        <v>132</v>
      </c>
      <c r="B137" s="16">
        <v>410075</v>
      </c>
      <c r="C137" s="26" t="s">
        <v>191</v>
      </c>
      <c r="D137" s="8" t="s">
        <v>155</v>
      </c>
      <c r="E137" s="7">
        <v>1</v>
      </c>
      <c r="F137" s="7">
        <v>2</v>
      </c>
      <c r="G137" s="7">
        <v>0</v>
      </c>
      <c r="H137" s="7">
        <v>1</v>
      </c>
      <c r="I137" s="7">
        <f t="shared" si="4"/>
        <v>2</v>
      </c>
      <c r="J137" s="9">
        <v>1076.83</v>
      </c>
      <c r="K137" s="47">
        <f t="shared" si="5"/>
        <v>2153.66</v>
      </c>
      <c r="L137" s="47"/>
      <c r="M137" s="47"/>
      <c r="N137" s="47"/>
      <c r="O137" s="47"/>
      <c r="P137" s="47"/>
      <c r="Q137" s="47"/>
      <c r="T137" s="61"/>
      <c r="U137" s="7"/>
      <c r="V137" s="61"/>
      <c r="W137" s="7"/>
      <c r="X137" s="61"/>
      <c r="Y137" s="7"/>
      <c r="Z137" s="7"/>
      <c r="AA137" s="7"/>
      <c r="AB137" s="33"/>
      <c r="AC137" s="7"/>
      <c r="AD137" s="7"/>
    </row>
    <row r="138" spans="1:30" ht="53.25" customHeight="1" x14ac:dyDescent="0.2">
      <c r="A138" s="6">
        <v>133</v>
      </c>
      <c r="B138" s="16">
        <v>353658</v>
      </c>
      <c r="C138" s="26" t="s">
        <v>199</v>
      </c>
      <c r="D138" s="8" t="s">
        <v>204</v>
      </c>
      <c r="E138" s="7">
        <v>2</v>
      </c>
      <c r="F138" s="7">
        <v>0</v>
      </c>
      <c r="G138" s="7">
        <v>4</v>
      </c>
      <c r="H138" s="7">
        <v>2</v>
      </c>
      <c r="I138" s="7">
        <f t="shared" si="4"/>
        <v>4</v>
      </c>
      <c r="J138" s="9">
        <v>570.14</v>
      </c>
      <c r="K138" s="47">
        <f t="shared" si="5"/>
        <v>2280.56</v>
      </c>
      <c r="L138" s="47"/>
      <c r="M138" s="47"/>
      <c r="N138" s="47"/>
      <c r="O138" s="47"/>
      <c r="P138" s="47"/>
      <c r="Q138" s="47"/>
      <c r="T138" s="61"/>
      <c r="U138" s="7"/>
      <c r="V138" s="61"/>
      <c r="W138" s="7"/>
      <c r="X138" s="61"/>
      <c r="Y138" s="7"/>
      <c r="Z138" s="7"/>
      <c r="AA138" s="7"/>
      <c r="AB138" s="13"/>
      <c r="AC138" s="7"/>
      <c r="AD138" s="7"/>
    </row>
    <row r="139" spans="1:30" ht="65.25" customHeight="1" x14ac:dyDescent="0.2">
      <c r="A139" s="6">
        <v>134</v>
      </c>
      <c r="B139" s="20">
        <v>376019</v>
      </c>
      <c r="C139" s="26" t="s">
        <v>172</v>
      </c>
      <c r="D139" s="8" t="s">
        <v>3</v>
      </c>
      <c r="E139" s="7">
        <v>670</v>
      </c>
      <c r="F139" s="7">
        <v>2000</v>
      </c>
      <c r="G139" s="7">
        <v>0</v>
      </c>
      <c r="H139" s="7">
        <v>670</v>
      </c>
      <c r="I139" s="7">
        <f t="shared" si="4"/>
        <v>2000</v>
      </c>
      <c r="J139" s="9">
        <v>286.14</v>
      </c>
      <c r="K139" s="47">
        <f t="shared" si="5"/>
        <v>572280</v>
      </c>
      <c r="L139" s="47"/>
      <c r="M139" s="47"/>
      <c r="N139" s="47"/>
      <c r="O139" s="47"/>
      <c r="P139" s="47"/>
      <c r="Q139" s="47"/>
      <c r="T139" s="61"/>
      <c r="U139" s="7"/>
      <c r="V139" s="61"/>
      <c r="W139" s="7"/>
      <c r="X139" s="61"/>
      <c r="Y139" s="7"/>
      <c r="Z139" s="7"/>
      <c r="AA139" s="7"/>
      <c r="AC139" s="7"/>
      <c r="AD139" s="7"/>
    </row>
    <row r="140" spans="1:30" ht="118.5" customHeight="1" x14ac:dyDescent="0.2">
      <c r="A140" s="6">
        <v>135</v>
      </c>
      <c r="B140" s="20" t="s">
        <v>160</v>
      </c>
      <c r="C140" s="26" t="s">
        <v>143</v>
      </c>
      <c r="D140" s="7" t="s">
        <v>154</v>
      </c>
      <c r="E140" s="7">
        <v>1500</v>
      </c>
      <c r="F140" s="7">
        <v>0</v>
      </c>
      <c r="G140" s="7">
        <v>4500</v>
      </c>
      <c r="H140" s="7">
        <v>1500</v>
      </c>
      <c r="I140" s="7">
        <f t="shared" si="4"/>
        <v>4500</v>
      </c>
      <c r="J140" s="9">
        <v>2.19</v>
      </c>
      <c r="K140" s="47">
        <f t="shared" si="5"/>
        <v>9855</v>
      </c>
      <c r="L140" s="47"/>
      <c r="M140" s="47"/>
      <c r="N140" s="47"/>
      <c r="O140" s="47"/>
      <c r="P140" s="47"/>
      <c r="Q140" s="47"/>
      <c r="T140" s="61"/>
      <c r="U140" s="7"/>
      <c r="V140" s="61"/>
      <c r="W140" s="7"/>
      <c r="X140" s="61"/>
      <c r="Y140" s="7"/>
      <c r="Z140" s="7"/>
      <c r="AA140" s="7"/>
      <c r="AB140" s="13"/>
      <c r="AC140" s="7"/>
      <c r="AD140" s="7"/>
    </row>
    <row r="141" spans="1:30" ht="90" customHeight="1" x14ac:dyDescent="0.2">
      <c r="A141" s="6">
        <v>136</v>
      </c>
      <c r="B141" s="20">
        <v>400842</v>
      </c>
      <c r="C141" s="26" t="s">
        <v>76</v>
      </c>
      <c r="D141" s="8" t="s">
        <v>154</v>
      </c>
      <c r="E141" s="7">
        <v>20</v>
      </c>
      <c r="F141" s="7">
        <v>0</v>
      </c>
      <c r="G141" s="7">
        <v>50</v>
      </c>
      <c r="H141" s="7">
        <v>20</v>
      </c>
      <c r="I141" s="7">
        <f t="shared" si="4"/>
        <v>50</v>
      </c>
      <c r="J141" s="9">
        <v>7.77</v>
      </c>
      <c r="K141" s="47">
        <f t="shared" si="5"/>
        <v>388.5</v>
      </c>
      <c r="L141" s="47"/>
      <c r="M141" s="47"/>
      <c r="N141" s="47"/>
      <c r="O141" s="47"/>
      <c r="P141" s="47"/>
      <c r="Q141" s="47"/>
      <c r="T141" s="61"/>
      <c r="U141" s="7"/>
      <c r="V141" s="61"/>
      <c r="W141" s="7"/>
      <c r="X141" s="61"/>
      <c r="Y141" s="7"/>
      <c r="Z141" s="7"/>
      <c r="AA141" s="7"/>
      <c r="AB141" s="13"/>
      <c r="AC141" s="7"/>
      <c r="AD141" s="7"/>
    </row>
    <row r="142" spans="1:30" ht="90" customHeight="1" x14ac:dyDescent="0.2">
      <c r="A142" s="6">
        <v>137</v>
      </c>
      <c r="B142" s="20">
        <v>415286</v>
      </c>
      <c r="C142" s="26" t="s">
        <v>144</v>
      </c>
      <c r="D142" s="7" t="s">
        <v>155</v>
      </c>
      <c r="E142" s="7">
        <v>3</v>
      </c>
      <c r="F142" s="7">
        <v>9</v>
      </c>
      <c r="G142" s="7">
        <v>0</v>
      </c>
      <c r="H142" s="7">
        <v>3</v>
      </c>
      <c r="I142" s="7">
        <f t="shared" si="4"/>
        <v>9</v>
      </c>
      <c r="J142" s="9">
        <v>911.4</v>
      </c>
      <c r="K142" s="47">
        <f t="shared" si="5"/>
        <v>8202.6</v>
      </c>
      <c r="L142" s="47"/>
      <c r="M142" s="47"/>
      <c r="N142" s="47"/>
      <c r="O142" s="47"/>
      <c r="P142" s="47"/>
      <c r="Q142" s="47"/>
      <c r="T142" s="61"/>
      <c r="U142" s="7"/>
      <c r="V142" s="61"/>
      <c r="W142" s="7"/>
      <c r="X142" s="61"/>
      <c r="Y142" s="7"/>
      <c r="Z142" s="7"/>
      <c r="AA142" s="7"/>
      <c r="AC142" s="7"/>
      <c r="AD142" s="7"/>
    </row>
    <row r="143" spans="1:30" ht="89.25" customHeight="1" x14ac:dyDescent="0.2">
      <c r="A143" s="6">
        <v>138</v>
      </c>
      <c r="B143" s="20">
        <v>358989</v>
      </c>
      <c r="C143" s="26" t="s">
        <v>77</v>
      </c>
      <c r="D143" s="8" t="s">
        <v>154</v>
      </c>
      <c r="E143" s="7">
        <v>330</v>
      </c>
      <c r="F143" s="7">
        <v>0</v>
      </c>
      <c r="G143" s="7">
        <v>1000</v>
      </c>
      <c r="H143" s="7">
        <v>330</v>
      </c>
      <c r="I143" s="7">
        <f t="shared" si="4"/>
        <v>1000</v>
      </c>
      <c r="J143" s="9">
        <v>0.19</v>
      </c>
      <c r="K143" s="47">
        <f t="shared" si="5"/>
        <v>190</v>
      </c>
      <c r="L143" s="47"/>
      <c r="M143" s="47"/>
      <c r="N143" s="47"/>
      <c r="O143" s="47"/>
      <c r="P143" s="47"/>
      <c r="Q143" s="47"/>
      <c r="T143" s="61"/>
      <c r="U143" s="7"/>
      <c r="V143" s="61"/>
      <c r="W143" s="7"/>
      <c r="X143" s="61"/>
      <c r="Y143" s="7"/>
      <c r="Z143" s="7"/>
      <c r="AA143" s="7"/>
      <c r="AB143" s="13"/>
      <c r="AC143" s="7"/>
      <c r="AD143" s="7"/>
    </row>
    <row r="144" spans="1:30" ht="53.25" customHeight="1" x14ac:dyDescent="0.2">
      <c r="A144" s="6">
        <v>139</v>
      </c>
      <c r="B144" s="20">
        <v>358984</v>
      </c>
      <c r="C144" s="26" t="s">
        <v>75</v>
      </c>
      <c r="D144" s="8" t="s">
        <v>154</v>
      </c>
      <c r="E144" s="7">
        <v>330</v>
      </c>
      <c r="F144" s="7">
        <v>0</v>
      </c>
      <c r="G144" s="7">
        <v>1000</v>
      </c>
      <c r="H144" s="7">
        <v>330</v>
      </c>
      <c r="I144" s="7">
        <f t="shared" si="4"/>
        <v>1000</v>
      </c>
      <c r="J144" s="9">
        <v>0.52</v>
      </c>
      <c r="K144" s="47">
        <f t="shared" si="5"/>
        <v>520</v>
      </c>
      <c r="L144" s="47"/>
      <c r="M144" s="47"/>
      <c r="N144" s="47"/>
      <c r="O144" s="47"/>
      <c r="P144" s="47"/>
      <c r="Q144" s="47"/>
      <c r="T144" s="61"/>
      <c r="U144" s="7"/>
      <c r="V144" s="61"/>
      <c r="W144" s="7"/>
      <c r="X144" s="61"/>
      <c r="Y144" s="7"/>
      <c r="Z144" s="7"/>
      <c r="AA144" s="7"/>
      <c r="AB144" s="31"/>
      <c r="AC144" s="7"/>
      <c r="AD144" s="7"/>
    </row>
    <row r="145" spans="1:31" ht="64.5" customHeight="1" x14ac:dyDescent="0.2">
      <c r="A145" s="6">
        <v>140</v>
      </c>
      <c r="B145" s="16">
        <v>347580</v>
      </c>
      <c r="C145" s="26" t="s">
        <v>145</v>
      </c>
      <c r="D145" s="7" t="s">
        <v>154</v>
      </c>
      <c r="E145" s="7">
        <v>500</v>
      </c>
      <c r="F145" s="7">
        <v>0</v>
      </c>
      <c r="G145" s="7">
        <v>500</v>
      </c>
      <c r="H145" s="7">
        <v>500</v>
      </c>
      <c r="I145" s="7">
        <f t="shared" si="4"/>
        <v>500</v>
      </c>
      <c r="J145" s="9">
        <v>1.22</v>
      </c>
      <c r="K145" s="47">
        <f t="shared" si="5"/>
        <v>610</v>
      </c>
      <c r="L145" s="47"/>
      <c r="M145" s="47"/>
      <c r="N145" s="47"/>
      <c r="O145" s="47"/>
      <c r="P145" s="47"/>
      <c r="Q145" s="47"/>
      <c r="T145" s="61"/>
      <c r="U145" s="7"/>
      <c r="V145" s="61"/>
      <c r="W145" s="7"/>
      <c r="X145" s="61"/>
      <c r="Y145" s="7"/>
      <c r="Z145" s="7"/>
      <c r="AA145" s="7"/>
      <c r="AB145" s="31"/>
      <c r="AC145" s="7"/>
      <c r="AD145" s="7"/>
    </row>
    <row r="146" spans="1:31" ht="36.75" customHeight="1" x14ac:dyDescent="0.2">
      <c r="A146" s="6">
        <v>141</v>
      </c>
      <c r="B146" s="20">
        <v>347589</v>
      </c>
      <c r="C146" s="26" t="s">
        <v>79</v>
      </c>
      <c r="D146" s="8" t="s">
        <v>156</v>
      </c>
      <c r="E146" s="7">
        <v>2</v>
      </c>
      <c r="F146" s="7">
        <v>5</v>
      </c>
      <c r="G146" s="7">
        <v>0</v>
      </c>
      <c r="H146" s="7">
        <v>2</v>
      </c>
      <c r="I146" s="7">
        <f t="shared" si="4"/>
        <v>5</v>
      </c>
      <c r="J146" s="9">
        <v>641</v>
      </c>
      <c r="K146" s="47">
        <f t="shared" si="5"/>
        <v>3205</v>
      </c>
      <c r="L146" s="47"/>
      <c r="M146" s="47"/>
      <c r="N146" s="47"/>
      <c r="O146" s="47"/>
      <c r="P146" s="47"/>
      <c r="Q146" s="47"/>
      <c r="T146" s="61"/>
      <c r="U146" s="7"/>
      <c r="V146" s="61"/>
      <c r="W146" s="7"/>
      <c r="X146" s="61"/>
      <c r="Y146" s="7"/>
      <c r="Z146" s="7"/>
      <c r="AA146" s="7"/>
      <c r="AC146" s="7"/>
      <c r="AD146" s="7"/>
    </row>
    <row r="147" spans="1:31" ht="74.25" customHeight="1" x14ac:dyDescent="0.2">
      <c r="A147" s="6">
        <v>142</v>
      </c>
      <c r="B147" s="16">
        <v>412575</v>
      </c>
      <c r="C147" s="26" t="s">
        <v>80</v>
      </c>
      <c r="D147" s="8" t="s">
        <v>154</v>
      </c>
      <c r="E147" s="7">
        <v>500</v>
      </c>
      <c r="F147" s="7">
        <v>0</v>
      </c>
      <c r="G147" s="7">
        <v>500</v>
      </c>
      <c r="H147" s="7">
        <v>500</v>
      </c>
      <c r="I147" s="7">
        <f t="shared" si="4"/>
        <v>500</v>
      </c>
      <c r="J147" s="9">
        <v>0.09</v>
      </c>
      <c r="K147" s="47">
        <f t="shared" si="5"/>
        <v>45</v>
      </c>
      <c r="L147" s="47"/>
      <c r="M147" s="47"/>
      <c r="N147" s="47"/>
      <c r="O147" s="47"/>
      <c r="P147" s="47"/>
      <c r="Q147" s="47"/>
      <c r="T147" s="61"/>
      <c r="U147" s="7"/>
      <c r="V147" s="61"/>
      <c r="W147" s="7"/>
      <c r="X147" s="61"/>
      <c r="Y147" s="7"/>
      <c r="Z147" s="7"/>
      <c r="AA147" s="7"/>
      <c r="AB147" s="31"/>
      <c r="AC147" s="7"/>
      <c r="AD147" s="7"/>
    </row>
    <row r="148" spans="1:31" ht="73.5" customHeight="1" x14ac:dyDescent="0.2">
      <c r="A148" s="6">
        <v>143</v>
      </c>
      <c r="B148" s="16">
        <v>381594</v>
      </c>
      <c r="C148" s="26" t="s">
        <v>146</v>
      </c>
      <c r="D148" s="7" t="s">
        <v>154</v>
      </c>
      <c r="E148" s="7">
        <v>420</v>
      </c>
      <c r="F148" s="7">
        <v>400</v>
      </c>
      <c r="G148" s="7">
        <v>850</v>
      </c>
      <c r="H148" s="7">
        <v>420</v>
      </c>
      <c r="I148" s="7">
        <f t="shared" si="4"/>
        <v>1250</v>
      </c>
      <c r="J148" s="9">
        <v>26.53</v>
      </c>
      <c r="K148" s="47">
        <f t="shared" si="5"/>
        <v>33162.5</v>
      </c>
      <c r="L148" s="47"/>
      <c r="M148" s="47"/>
      <c r="N148" s="47"/>
      <c r="O148" s="47"/>
      <c r="P148" s="47"/>
      <c r="Q148" s="47"/>
      <c r="T148" s="61"/>
      <c r="U148" s="7"/>
      <c r="V148" s="61"/>
      <c r="W148" s="7"/>
      <c r="X148" s="61"/>
      <c r="Y148" s="7"/>
      <c r="Z148" s="7"/>
      <c r="AA148" s="7"/>
      <c r="AB148" s="33"/>
      <c r="AC148" s="6"/>
      <c r="AD148" s="7"/>
    </row>
    <row r="149" spans="1:31" ht="66.75" customHeight="1" x14ac:dyDescent="0.2">
      <c r="A149" s="6">
        <v>144</v>
      </c>
      <c r="B149" s="16">
        <v>375421</v>
      </c>
      <c r="C149" s="26" t="s">
        <v>81</v>
      </c>
      <c r="D149" s="7" t="s">
        <v>154</v>
      </c>
      <c r="E149" s="7">
        <v>4</v>
      </c>
      <c r="F149" s="7">
        <v>12</v>
      </c>
      <c r="G149" s="7">
        <v>0</v>
      </c>
      <c r="H149" s="7">
        <v>4</v>
      </c>
      <c r="I149" s="7">
        <f t="shared" si="4"/>
        <v>12</v>
      </c>
      <c r="J149" s="9">
        <v>0.18</v>
      </c>
      <c r="K149" s="47">
        <f t="shared" si="5"/>
        <v>2.16</v>
      </c>
      <c r="L149" s="47"/>
      <c r="M149" s="47"/>
      <c r="N149" s="47"/>
      <c r="O149" s="47"/>
      <c r="P149" s="47"/>
      <c r="Q149" s="47"/>
      <c r="S149" s="30"/>
      <c r="T149" s="61"/>
      <c r="U149" s="29"/>
      <c r="V149" s="61"/>
      <c r="W149" s="29"/>
      <c r="X149" s="61"/>
      <c r="Y149" s="29"/>
      <c r="Z149" s="29"/>
      <c r="AA149" s="29"/>
      <c r="AB149" s="37"/>
      <c r="AC149" s="29"/>
      <c r="AD149" s="29"/>
    </row>
    <row r="150" spans="1:31" ht="40.5" customHeight="1" x14ac:dyDescent="0.2">
      <c r="A150" s="6">
        <v>145</v>
      </c>
      <c r="B150" s="16">
        <v>376126</v>
      </c>
      <c r="C150" s="26" t="s">
        <v>82</v>
      </c>
      <c r="D150" s="7" t="s">
        <v>154</v>
      </c>
      <c r="E150" s="7">
        <v>25</v>
      </c>
      <c r="F150" s="7">
        <v>25</v>
      </c>
      <c r="G150" s="7">
        <v>0</v>
      </c>
      <c r="H150" s="7">
        <v>25</v>
      </c>
      <c r="I150" s="7">
        <f t="shared" si="4"/>
        <v>25</v>
      </c>
      <c r="J150" s="9">
        <v>12.15</v>
      </c>
      <c r="K150" s="47">
        <f t="shared" si="5"/>
        <v>303.75</v>
      </c>
      <c r="L150" s="47"/>
      <c r="M150" s="47"/>
      <c r="N150" s="47"/>
      <c r="O150" s="47"/>
      <c r="P150" s="47"/>
      <c r="Q150" s="47"/>
      <c r="T150" s="61"/>
      <c r="U150" s="7"/>
      <c r="V150" s="61"/>
      <c r="W150" s="7"/>
      <c r="X150" s="61"/>
      <c r="Y150" s="7"/>
      <c r="Z150" s="7"/>
      <c r="AA150" s="7"/>
      <c r="AB150" s="33"/>
      <c r="AC150" s="7"/>
      <c r="AD150" s="7"/>
    </row>
    <row r="151" spans="1:31" ht="68.25" customHeight="1" x14ac:dyDescent="0.2">
      <c r="A151" s="6">
        <v>146</v>
      </c>
      <c r="B151" s="16">
        <v>360849</v>
      </c>
      <c r="C151" s="26" t="s">
        <v>147</v>
      </c>
      <c r="D151" s="7" t="s">
        <v>154</v>
      </c>
      <c r="E151" s="7">
        <v>500</v>
      </c>
      <c r="F151" s="7">
        <v>0</v>
      </c>
      <c r="G151" s="7">
        <v>500</v>
      </c>
      <c r="H151" s="7">
        <v>500</v>
      </c>
      <c r="I151" s="7">
        <f t="shared" si="4"/>
        <v>500</v>
      </c>
      <c r="J151" s="9">
        <v>0.13</v>
      </c>
      <c r="K151" s="47">
        <f t="shared" si="5"/>
        <v>65</v>
      </c>
      <c r="L151" s="47"/>
      <c r="M151" s="47"/>
      <c r="N151" s="47"/>
      <c r="O151" s="47"/>
      <c r="P151" s="47"/>
      <c r="Q151" s="47"/>
      <c r="T151" s="61"/>
      <c r="U151" s="7"/>
      <c r="V151" s="61"/>
      <c r="W151" s="7"/>
      <c r="X151" s="61"/>
      <c r="Y151" s="7"/>
      <c r="Z151" s="7"/>
      <c r="AA151" s="7"/>
      <c r="AB151" s="31"/>
      <c r="AC151" s="6"/>
      <c r="AD151" s="7"/>
    </row>
    <row r="152" spans="1:31" ht="114" customHeight="1" x14ac:dyDescent="0.2">
      <c r="A152" s="6">
        <v>147</v>
      </c>
      <c r="B152" s="16">
        <v>361166</v>
      </c>
      <c r="C152" s="26" t="s">
        <v>83</v>
      </c>
      <c r="D152" s="7" t="s">
        <v>155</v>
      </c>
      <c r="E152" s="7">
        <v>8</v>
      </c>
      <c r="F152" s="7">
        <v>20</v>
      </c>
      <c r="G152" s="7">
        <v>5</v>
      </c>
      <c r="H152" s="7">
        <v>8</v>
      </c>
      <c r="I152" s="7">
        <f t="shared" si="4"/>
        <v>25</v>
      </c>
      <c r="J152" s="9">
        <v>46.47</v>
      </c>
      <c r="K152" s="47">
        <f t="shared" si="5"/>
        <v>1161.75</v>
      </c>
      <c r="L152" s="47"/>
      <c r="M152" s="47"/>
      <c r="N152" s="47"/>
      <c r="O152" s="47"/>
      <c r="P152" s="47"/>
      <c r="Q152" s="47"/>
      <c r="T152" s="61"/>
      <c r="U152" s="7"/>
      <c r="V152" s="61"/>
      <c r="W152" s="7"/>
      <c r="X152" s="61"/>
      <c r="Y152" s="7"/>
      <c r="Z152" s="7"/>
      <c r="AA152" s="7"/>
      <c r="AB152" s="33"/>
      <c r="AC152" s="6"/>
      <c r="AD152" s="7"/>
    </row>
    <row r="153" spans="1:31" ht="63" customHeight="1" x14ac:dyDescent="0.2">
      <c r="A153" s="6">
        <v>148</v>
      </c>
      <c r="B153" s="16">
        <v>349528</v>
      </c>
      <c r="C153" s="26" t="s">
        <v>84</v>
      </c>
      <c r="D153" s="7" t="s">
        <v>154</v>
      </c>
      <c r="E153" s="7">
        <v>250</v>
      </c>
      <c r="F153" s="7">
        <v>0</v>
      </c>
      <c r="G153" s="7">
        <v>250</v>
      </c>
      <c r="H153" s="7">
        <v>250</v>
      </c>
      <c r="I153" s="7">
        <f t="shared" si="4"/>
        <v>250</v>
      </c>
      <c r="J153" s="9">
        <v>1.04</v>
      </c>
      <c r="K153" s="47">
        <f t="shared" si="5"/>
        <v>260</v>
      </c>
      <c r="L153" s="47"/>
      <c r="M153" s="47"/>
      <c r="N153" s="47"/>
      <c r="O153" s="47"/>
      <c r="P153" s="47"/>
      <c r="Q153" s="47"/>
      <c r="T153" s="61"/>
      <c r="U153" s="7"/>
      <c r="V153" s="61"/>
      <c r="W153" s="7"/>
      <c r="X153" s="61"/>
      <c r="Y153" s="7"/>
      <c r="Z153" s="7"/>
      <c r="AA153" s="7"/>
      <c r="AB153" s="13"/>
      <c r="AC153" s="7"/>
      <c r="AD153" s="7"/>
    </row>
    <row r="154" spans="1:31" ht="63" customHeight="1" x14ac:dyDescent="0.2">
      <c r="A154" s="6">
        <v>149</v>
      </c>
      <c r="B154" s="16">
        <v>129178</v>
      </c>
      <c r="C154" s="26" t="s">
        <v>168</v>
      </c>
      <c r="D154" s="7" t="s">
        <v>3</v>
      </c>
      <c r="E154" s="7">
        <v>1</v>
      </c>
      <c r="F154" s="7">
        <v>0</v>
      </c>
      <c r="G154" s="7">
        <v>1</v>
      </c>
      <c r="H154" s="7">
        <v>1</v>
      </c>
      <c r="I154" s="7">
        <f t="shared" si="4"/>
        <v>1</v>
      </c>
      <c r="J154" s="9">
        <v>733.07</v>
      </c>
      <c r="K154" s="47">
        <f t="shared" si="5"/>
        <v>733.07</v>
      </c>
      <c r="L154" s="47"/>
      <c r="M154" s="47"/>
      <c r="N154" s="47"/>
      <c r="O154" s="47"/>
      <c r="P154" s="47"/>
      <c r="Q154" s="47"/>
      <c r="T154" s="61"/>
      <c r="U154" s="7"/>
      <c r="V154" s="61"/>
      <c r="W154" s="7"/>
      <c r="X154" s="61"/>
      <c r="Y154" s="7"/>
      <c r="Z154" s="7"/>
      <c r="AA154" s="7"/>
      <c r="AB154" s="31"/>
      <c r="AC154" s="6"/>
      <c r="AD154" s="7"/>
    </row>
    <row r="155" spans="1:31" ht="36.75" customHeight="1" x14ac:dyDescent="0.2">
      <c r="A155" s="6">
        <v>150</v>
      </c>
      <c r="B155" s="16">
        <v>429407</v>
      </c>
      <c r="C155" s="26" t="s">
        <v>85</v>
      </c>
      <c r="D155" s="7" t="s">
        <v>153</v>
      </c>
      <c r="E155" s="7">
        <v>170</v>
      </c>
      <c r="F155" s="7">
        <v>0</v>
      </c>
      <c r="G155" s="7">
        <v>500</v>
      </c>
      <c r="H155" s="7">
        <v>170</v>
      </c>
      <c r="I155" s="7">
        <f t="shared" si="4"/>
        <v>500</v>
      </c>
      <c r="J155" s="9">
        <v>1.01</v>
      </c>
      <c r="K155" s="47">
        <f t="shared" si="5"/>
        <v>505</v>
      </c>
      <c r="L155" s="47"/>
      <c r="M155" s="47"/>
      <c r="N155" s="47"/>
      <c r="O155" s="47"/>
      <c r="P155" s="47"/>
      <c r="Q155" s="47"/>
      <c r="T155" s="61"/>
      <c r="U155" s="7"/>
      <c r="V155" s="61"/>
      <c r="W155" s="7"/>
      <c r="X155" s="61"/>
      <c r="Y155" s="7"/>
      <c r="Z155" s="7"/>
      <c r="AA155" s="7"/>
      <c r="AB155" s="13"/>
      <c r="AC155" s="7"/>
      <c r="AD155" s="7"/>
    </row>
    <row r="156" spans="1:31" ht="51.75" customHeight="1" x14ac:dyDescent="0.2">
      <c r="A156" s="6">
        <v>151</v>
      </c>
      <c r="B156" s="16">
        <v>356174</v>
      </c>
      <c r="C156" s="26" t="s">
        <v>158</v>
      </c>
      <c r="D156" s="7" t="s">
        <v>153</v>
      </c>
      <c r="E156" s="7">
        <v>270</v>
      </c>
      <c r="F156" s="7">
        <v>800</v>
      </c>
      <c r="G156" s="7">
        <v>0</v>
      </c>
      <c r="H156" s="7">
        <v>270</v>
      </c>
      <c r="I156" s="7">
        <f t="shared" si="4"/>
        <v>800</v>
      </c>
      <c r="J156" s="9">
        <v>2.8</v>
      </c>
      <c r="K156" s="47">
        <f t="shared" si="5"/>
        <v>2240</v>
      </c>
      <c r="L156" s="47"/>
      <c r="M156" s="47"/>
      <c r="N156" s="47"/>
      <c r="O156" s="47"/>
      <c r="P156" s="47"/>
      <c r="Q156" s="47"/>
      <c r="T156" s="61"/>
      <c r="U156" s="7"/>
      <c r="V156" s="61"/>
      <c r="W156" s="7"/>
      <c r="X156" s="61"/>
      <c r="Y156" s="7"/>
      <c r="Z156" s="7"/>
      <c r="AA156" s="7"/>
      <c r="AB156" s="33"/>
      <c r="AC156" s="7"/>
      <c r="AD156" s="7"/>
    </row>
    <row r="157" spans="1:31" ht="110.25" customHeight="1" x14ac:dyDescent="0.2">
      <c r="A157" s="6">
        <v>152</v>
      </c>
      <c r="B157" s="16">
        <v>374747</v>
      </c>
      <c r="C157" s="26" t="s">
        <v>86</v>
      </c>
      <c r="D157" s="7" t="s">
        <v>154</v>
      </c>
      <c r="E157" s="7">
        <v>830</v>
      </c>
      <c r="F157" s="7">
        <v>2500</v>
      </c>
      <c r="G157" s="7">
        <v>0</v>
      </c>
      <c r="H157" s="7">
        <v>830</v>
      </c>
      <c r="I157" s="7">
        <f t="shared" si="4"/>
        <v>2500</v>
      </c>
      <c r="J157" s="9">
        <v>0.1</v>
      </c>
      <c r="K157" s="47">
        <f t="shared" si="5"/>
        <v>250</v>
      </c>
      <c r="L157" s="47"/>
      <c r="M157" s="47"/>
      <c r="N157" s="47"/>
      <c r="O157" s="47"/>
      <c r="P157" s="47"/>
      <c r="Q157" s="47"/>
      <c r="T157" s="61"/>
      <c r="U157" s="7"/>
      <c r="V157" s="61"/>
      <c r="W157" s="7"/>
      <c r="X157" s="61"/>
      <c r="Y157" s="7"/>
      <c r="Z157" s="7"/>
      <c r="AA157" s="7"/>
      <c r="AB157" s="32"/>
      <c r="AC157" s="6"/>
      <c r="AD157" s="6"/>
    </row>
    <row r="158" spans="1:31" ht="108.75" customHeight="1" x14ac:dyDescent="0.2">
      <c r="A158" s="6">
        <v>153</v>
      </c>
      <c r="B158" s="16">
        <v>317828</v>
      </c>
      <c r="C158" s="26" t="s">
        <v>181</v>
      </c>
      <c r="D158" s="7" t="s">
        <v>156</v>
      </c>
      <c r="E158" s="7">
        <v>8</v>
      </c>
      <c r="F158" s="7">
        <v>16</v>
      </c>
      <c r="G158" s="7">
        <v>8</v>
      </c>
      <c r="H158" s="7">
        <v>8</v>
      </c>
      <c r="I158" s="7">
        <f t="shared" si="4"/>
        <v>24</v>
      </c>
      <c r="J158" s="9">
        <v>143.47999999999999</v>
      </c>
      <c r="K158" s="47">
        <f t="shared" si="5"/>
        <v>3443.5199999999995</v>
      </c>
      <c r="L158" s="47"/>
      <c r="M158" s="47"/>
      <c r="N158" s="47"/>
      <c r="O158" s="47"/>
      <c r="P158" s="47"/>
      <c r="Q158" s="47"/>
      <c r="T158" s="61"/>
      <c r="U158" s="7"/>
      <c r="V158" s="61"/>
      <c r="W158" s="7"/>
      <c r="X158" s="61"/>
      <c r="Y158" s="7"/>
      <c r="Z158" s="7"/>
      <c r="AA158" s="7"/>
      <c r="AB158" s="32"/>
      <c r="AC158" s="6"/>
      <c r="AD158" s="7"/>
    </row>
    <row r="159" spans="1:31" ht="50.25" customHeight="1" x14ac:dyDescent="0.2">
      <c r="A159" s="6">
        <v>154</v>
      </c>
      <c r="B159" s="16">
        <v>456630</v>
      </c>
      <c r="C159" s="26" t="s">
        <v>157</v>
      </c>
      <c r="D159" s="8" t="s">
        <v>153</v>
      </c>
      <c r="E159" s="7">
        <v>670</v>
      </c>
      <c r="F159" s="7">
        <v>2000</v>
      </c>
      <c r="G159" s="7">
        <v>0</v>
      </c>
      <c r="H159" s="7">
        <v>670</v>
      </c>
      <c r="I159" s="7">
        <f t="shared" si="4"/>
        <v>2000</v>
      </c>
      <c r="J159" s="9">
        <v>3.61</v>
      </c>
      <c r="K159" s="47">
        <f t="shared" si="5"/>
        <v>7220</v>
      </c>
      <c r="L159" s="47"/>
      <c r="M159" s="47"/>
      <c r="N159" s="47"/>
      <c r="O159" s="47"/>
      <c r="P159" s="47"/>
      <c r="Q159" s="47"/>
      <c r="S159" s="21"/>
      <c r="T159" s="61"/>
      <c r="U159" s="7"/>
      <c r="V159" s="61"/>
      <c r="W159" s="7"/>
      <c r="X159" s="61"/>
      <c r="Y159" s="7"/>
      <c r="Z159" s="7"/>
      <c r="AA159" s="7"/>
      <c r="AB159" s="34"/>
      <c r="AC159" s="7"/>
      <c r="AD159" s="7"/>
      <c r="AE159" s="10"/>
    </row>
    <row r="160" spans="1:31" ht="85.5" customHeight="1" x14ac:dyDescent="0.2">
      <c r="A160" s="6">
        <v>155</v>
      </c>
      <c r="B160" s="22">
        <v>437139</v>
      </c>
      <c r="C160" s="26" t="s">
        <v>139</v>
      </c>
      <c r="D160" s="7" t="s">
        <v>155</v>
      </c>
      <c r="E160" s="7">
        <v>19</v>
      </c>
      <c r="F160" s="7">
        <v>26</v>
      </c>
      <c r="G160" s="7">
        <v>30</v>
      </c>
      <c r="H160" s="7">
        <v>19</v>
      </c>
      <c r="I160" s="7">
        <f t="shared" si="4"/>
        <v>56</v>
      </c>
      <c r="J160" s="9">
        <v>118</v>
      </c>
      <c r="K160" s="47">
        <f t="shared" si="5"/>
        <v>6608</v>
      </c>
      <c r="L160" s="47"/>
      <c r="M160" s="47"/>
      <c r="N160" s="47"/>
      <c r="O160" s="47"/>
      <c r="P160" s="47"/>
      <c r="Q160" s="47"/>
      <c r="T160" s="61"/>
      <c r="U160" s="7"/>
      <c r="V160" s="61"/>
      <c r="W160" s="7"/>
      <c r="X160" s="61"/>
      <c r="Y160" s="7"/>
      <c r="Z160" s="7"/>
      <c r="AA160" s="7"/>
      <c r="AB160" s="33"/>
      <c r="AC160" s="6"/>
      <c r="AD160" s="7"/>
    </row>
    <row r="161" spans="1:30" ht="80.25" customHeight="1" x14ac:dyDescent="0.2">
      <c r="A161" s="6">
        <v>156</v>
      </c>
      <c r="B161" s="16">
        <v>129178</v>
      </c>
      <c r="C161" s="26" t="s">
        <v>169</v>
      </c>
      <c r="D161" s="8" t="s">
        <v>155</v>
      </c>
      <c r="E161" s="7">
        <v>1</v>
      </c>
      <c r="F161" s="7">
        <v>4</v>
      </c>
      <c r="G161" s="7">
        <v>0</v>
      </c>
      <c r="H161" s="7">
        <v>1</v>
      </c>
      <c r="I161" s="7">
        <f t="shared" si="4"/>
        <v>4</v>
      </c>
      <c r="J161" s="9">
        <v>6028.5</v>
      </c>
      <c r="K161" s="47">
        <f t="shared" si="5"/>
        <v>24114</v>
      </c>
      <c r="L161" s="47"/>
      <c r="M161" s="47"/>
      <c r="N161" s="47"/>
      <c r="O161" s="47"/>
      <c r="P161" s="47"/>
      <c r="Q161" s="47"/>
      <c r="T161" s="61"/>
      <c r="U161" s="7"/>
      <c r="V161" s="61"/>
      <c r="W161" s="7"/>
      <c r="X161" s="61"/>
      <c r="Y161" s="7"/>
      <c r="Z161" s="7"/>
      <c r="AA161" s="7"/>
      <c r="AB161" s="32"/>
      <c r="AC161" s="7"/>
      <c r="AD161" s="7"/>
    </row>
    <row r="162" spans="1:30" ht="88.5" customHeight="1" x14ac:dyDescent="0.2">
      <c r="A162" s="6">
        <v>157</v>
      </c>
      <c r="B162" s="16">
        <v>410934</v>
      </c>
      <c r="C162" s="26" t="s">
        <v>95</v>
      </c>
      <c r="D162" s="7" t="s">
        <v>155</v>
      </c>
      <c r="E162" s="7">
        <v>1</v>
      </c>
      <c r="F162" s="7">
        <v>4</v>
      </c>
      <c r="G162" s="7">
        <v>0</v>
      </c>
      <c r="H162" s="7">
        <v>1</v>
      </c>
      <c r="I162" s="7">
        <f t="shared" si="4"/>
        <v>4</v>
      </c>
      <c r="J162" s="9">
        <v>166.1</v>
      </c>
      <c r="K162" s="47">
        <f t="shared" si="5"/>
        <v>664.4</v>
      </c>
      <c r="L162" s="47"/>
      <c r="M162" s="47"/>
      <c r="N162" s="47"/>
      <c r="O162" s="47"/>
      <c r="P162" s="47"/>
      <c r="Q162" s="47"/>
      <c r="T162" s="61"/>
      <c r="U162" s="7"/>
      <c r="V162" s="61"/>
      <c r="W162" s="7"/>
      <c r="X162" s="61"/>
      <c r="Y162" s="7"/>
      <c r="Z162" s="7"/>
      <c r="AA162" s="7"/>
      <c r="AB162" s="32"/>
      <c r="AC162" s="7"/>
      <c r="AD162" s="7"/>
    </row>
    <row r="163" spans="1:30" ht="58.5" customHeight="1" x14ac:dyDescent="0.2">
      <c r="A163" s="6">
        <v>158</v>
      </c>
      <c r="B163" s="20">
        <v>452977</v>
      </c>
      <c r="C163" s="26" t="s">
        <v>149</v>
      </c>
      <c r="D163" s="7" t="s">
        <v>154</v>
      </c>
      <c r="E163" s="7">
        <v>500</v>
      </c>
      <c r="F163" s="7">
        <v>500</v>
      </c>
      <c r="G163" s="7">
        <v>0</v>
      </c>
      <c r="H163" s="7">
        <v>500</v>
      </c>
      <c r="I163" s="7">
        <f t="shared" si="4"/>
        <v>500</v>
      </c>
      <c r="J163" s="9">
        <v>0.56000000000000005</v>
      </c>
      <c r="K163" s="47">
        <f t="shared" si="5"/>
        <v>280</v>
      </c>
      <c r="L163" s="47"/>
      <c r="M163" s="47"/>
      <c r="N163" s="47"/>
      <c r="O163" s="47"/>
      <c r="P163" s="47"/>
      <c r="Q163" s="47"/>
      <c r="T163" s="61"/>
      <c r="U163" s="7"/>
      <c r="V163" s="61"/>
      <c r="W163" s="7"/>
      <c r="X163" s="61"/>
      <c r="Y163" s="7"/>
      <c r="Z163" s="7"/>
      <c r="AA163" s="7"/>
      <c r="AB163" s="32"/>
      <c r="AC163" s="7"/>
      <c r="AD163" s="7"/>
    </row>
    <row r="164" spans="1:30" ht="132.75" customHeight="1" x14ac:dyDescent="0.2">
      <c r="A164" s="6">
        <v>159</v>
      </c>
      <c r="B164" s="20">
        <v>382241</v>
      </c>
      <c r="C164" s="26" t="s">
        <v>150</v>
      </c>
      <c r="D164" s="7" t="s">
        <v>154</v>
      </c>
      <c r="E164" s="7">
        <v>2300</v>
      </c>
      <c r="F164" s="7">
        <v>1500</v>
      </c>
      <c r="G164" s="7">
        <v>5500</v>
      </c>
      <c r="H164" s="7">
        <v>2300</v>
      </c>
      <c r="I164" s="7">
        <f t="shared" si="4"/>
        <v>7000</v>
      </c>
      <c r="J164" s="9">
        <v>0.06</v>
      </c>
      <c r="K164" s="47">
        <f t="shared" si="5"/>
        <v>420</v>
      </c>
      <c r="L164" s="47"/>
      <c r="M164" s="47"/>
      <c r="N164" s="47"/>
      <c r="O164" s="47"/>
      <c r="P164" s="47"/>
      <c r="Q164" s="47"/>
      <c r="T164" s="61"/>
      <c r="U164" s="7"/>
      <c r="V164" s="61"/>
      <c r="W164" s="7"/>
      <c r="X164" s="61"/>
      <c r="Y164" s="7"/>
      <c r="Z164" s="7"/>
      <c r="AA164" s="7"/>
      <c r="AB164" s="33"/>
      <c r="AC164" s="6"/>
      <c r="AD164" s="7"/>
    </row>
    <row r="165" spans="1:30" ht="115.5" customHeight="1" x14ac:dyDescent="0.2">
      <c r="A165" s="6">
        <v>160</v>
      </c>
      <c r="B165" s="20">
        <v>419647</v>
      </c>
      <c r="C165" s="26" t="s">
        <v>87</v>
      </c>
      <c r="D165" s="7" t="s">
        <v>154</v>
      </c>
      <c r="E165" s="7">
        <v>50</v>
      </c>
      <c r="F165" s="7">
        <v>150</v>
      </c>
      <c r="G165" s="7">
        <v>0</v>
      </c>
      <c r="H165" s="7">
        <v>50</v>
      </c>
      <c r="I165" s="7">
        <f t="shared" si="4"/>
        <v>150</v>
      </c>
      <c r="J165" s="9">
        <v>15.9</v>
      </c>
      <c r="K165" s="47">
        <f t="shared" si="5"/>
        <v>2385</v>
      </c>
      <c r="L165" s="47"/>
      <c r="M165" s="47"/>
      <c r="N165" s="47"/>
      <c r="O165" s="47"/>
      <c r="P165" s="47"/>
      <c r="Q165" s="47"/>
      <c r="T165" s="61"/>
      <c r="U165" s="7"/>
      <c r="V165" s="61"/>
      <c r="W165" s="7"/>
      <c r="X165" s="61"/>
      <c r="Y165" s="7"/>
      <c r="Z165" s="7"/>
      <c r="AA165" s="7"/>
      <c r="AC165" s="7"/>
      <c r="AD165" s="7"/>
    </row>
    <row r="166" spans="1:30" ht="169.5" customHeight="1" x14ac:dyDescent="0.2">
      <c r="A166" s="6">
        <v>161</v>
      </c>
      <c r="B166" s="16">
        <v>412495</v>
      </c>
      <c r="C166" s="26" t="s">
        <v>183</v>
      </c>
      <c r="D166" s="7" t="s">
        <v>154</v>
      </c>
      <c r="E166" s="7">
        <v>100</v>
      </c>
      <c r="F166" s="7">
        <v>0</v>
      </c>
      <c r="G166" s="7">
        <v>100</v>
      </c>
      <c r="H166" s="7">
        <v>100</v>
      </c>
      <c r="I166" s="7">
        <f t="shared" si="4"/>
        <v>100</v>
      </c>
      <c r="J166" s="9">
        <v>3.48</v>
      </c>
      <c r="K166" s="47">
        <f t="shared" si="5"/>
        <v>348</v>
      </c>
      <c r="L166" s="47"/>
      <c r="M166" s="47"/>
      <c r="N166" s="47"/>
      <c r="O166" s="47"/>
      <c r="P166" s="47"/>
      <c r="Q166" s="47"/>
      <c r="T166" s="61"/>
      <c r="U166" s="7"/>
      <c r="V166" s="61"/>
      <c r="W166" s="7"/>
      <c r="X166" s="61"/>
      <c r="Y166" s="7"/>
      <c r="Z166" s="7"/>
      <c r="AA166" s="7"/>
      <c r="AB166" s="32"/>
      <c r="AC166" s="7"/>
      <c r="AD166" s="7"/>
    </row>
    <row r="167" spans="1:30" ht="53.25" customHeight="1" x14ac:dyDescent="0.2">
      <c r="A167" s="6">
        <v>162</v>
      </c>
      <c r="B167" s="20">
        <v>357865</v>
      </c>
      <c r="C167" s="26" t="s">
        <v>88</v>
      </c>
      <c r="D167" s="7" t="s">
        <v>156</v>
      </c>
      <c r="E167" s="7">
        <v>4</v>
      </c>
      <c r="F167" s="7">
        <v>0</v>
      </c>
      <c r="G167" s="7">
        <v>11</v>
      </c>
      <c r="H167" s="7">
        <v>4</v>
      </c>
      <c r="I167" s="7">
        <f t="shared" si="4"/>
        <v>11</v>
      </c>
      <c r="J167" s="9">
        <v>45.99</v>
      </c>
      <c r="K167" s="47">
        <f t="shared" si="5"/>
        <v>505.89000000000004</v>
      </c>
      <c r="L167" s="47"/>
      <c r="M167" s="47"/>
      <c r="N167" s="47"/>
      <c r="O167" s="47"/>
      <c r="P167" s="47"/>
      <c r="Q167" s="47"/>
      <c r="T167" s="61"/>
      <c r="U167" s="7"/>
      <c r="V167" s="61"/>
      <c r="W167" s="7"/>
      <c r="X167" s="61"/>
      <c r="Y167" s="7"/>
      <c r="Z167" s="7"/>
      <c r="AA167" s="7"/>
      <c r="AB167" s="13"/>
      <c r="AC167" s="7"/>
      <c r="AD167" s="7"/>
    </row>
    <row r="168" spans="1:30" ht="36.75" customHeight="1" x14ac:dyDescent="0.2">
      <c r="A168" s="6">
        <v>163</v>
      </c>
      <c r="B168" s="16">
        <v>359287</v>
      </c>
      <c r="C168" s="26" t="s">
        <v>151</v>
      </c>
      <c r="D168" s="7" t="s">
        <v>154</v>
      </c>
      <c r="E168" s="7">
        <v>100</v>
      </c>
      <c r="F168" s="7">
        <v>0</v>
      </c>
      <c r="G168" s="7">
        <v>100</v>
      </c>
      <c r="H168" s="7">
        <v>100</v>
      </c>
      <c r="I168" s="7">
        <f t="shared" si="4"/>
        <v>100</v>
      </c>
      <c r="J168" s="9">
        <v>8.75</v>
      </c>
      <c r="K168" s="47">
        <f t="shared" si="5"/>
        <v>875</v>
      </c>
      <c r="L168" s="47"/>
      <c r="M168" s="47"/>
      <c r="N168" s="47"/>
      <c r="O168" s="47"/>
      <c r="P168" s="47"/>
      <c r="Q168" s="47"/>
      <c r="T168" s="61"/>
      <c r="U168" s="7"/>
      <c r="V168" s="61"/>
      <c r="W168" s="7"/>
      <c r="X168" s="61"/>
      <c r="Y168" s="7"/>
      <c r="Z168" s="7"/>
      <c r="AA168" s="7"/>
      <c r="AB168" s="13"/>
      <c r="AC168" s="7"/>
      <c r="AD168" s="7"/>
    </row>
    <row r="169" spans="1:30" ht="91.5" customHeight="1" x14ac:dyDescent="0.2">
      <c r="A169" s="6">
        <v>164</v>
      </c>
      <c r="B169" s="16">
        <v>352843</v>
      </c>
      <c r="C169" s="26" t="s">
        <v>89</v>
      </c>
      <c r="D169" s="7" t="s">
        <v>156</v>
      </c>
      <c r="E169" s="7">
        <v>32</v>
      </c>
      <c r="F169" s="7">
        <v>94</v>
      </c>
      <c r="G169" s="7">
        <v>1</v>
      </c>
      <c r="H169" s="7">
        <v>32</v>
      </c>
      <c r="I169" s="7">
        <f t="shared" si="4"/>
        <v>95</v>
      </c>
      <c r="J169" s="9">
        <v>30.62</v>
      </c>
      <c r="K169" s="47">
        <f t="shared" si="5"/>
        <v>2908.9</v>
      </c>
      <c r="L169" s="47"/>
      <c r="M169" s="47"/>
      <c r="N169" s="47"/>
      <c r="O169" s="47"/>
      <c r="P169" s="47"/>
      <c r="Q169" s="47"/>
      <c r="T169" s="61"/>
      <c r="U169" s="7"/>
      <c r="V169" s="61"/>
      <c r="W169" s="7"/>
      <c r="X169" s="61"/>
      <c r="Y169" s="7"/>
      <c r="Z169" s="7"/>
      <c r="AA169" s="7"/>
      <c r="AB169" s="32"/>
      <c r="AC169" s="6"/>
      <c r="AD169" s="7"/>
    </row>
    <row r="170" spans="1:30" ht="64.5" customHeight="1" x14ac:dyDescent="0.2">
      <c r="A170" s="6">
        <v>165</v>
      </c>
      <c r="B170" s="16">
        <v>445555</v>
      </c>
      <c r="C170" s="26" t="s">
        <v>187</v>
      </c>
      <c r="D170" s="7" t="s">
        <v>154</v>
      </c>
      <c r="E170" s="7">
        <v>250</v>
      </c>
      <c r="F170" s="7">
        <v>0</v>
      </c>
      <c r="G170" s="7">
        <v>250</v>
      </c>
      <c r="H170" s="7">
        <v>250</v>
      </c>
      <c r="I170" s="7">
        <f t="shared" si="4"/>
        <v>250</v>
      </c>
      <c r="J170" s="9">
        <v>0.33</v>
      </c>
      <c r="K170" s="47">
        <f t="shared" si="5"/>
        <v>82.5</v>
      </c>
      <c r="L170" s="47"/>
      <c r="M170" s="47"/>
      <c r="N170" s="47"/>
      <c r="O170" s="47"/>
      <c r="P170" s="47"/>
      <c r="Q170" s="47"/>
      <c r="T170" s="61"/>
      <c r="U170" s="7"/>
      <c r="V170" s="61"/>
      <c r="W170" s="7"/>
      <c r="X170" s="61"/>
      <c r="Y170" s="7"/>
      <c r="Z170" s="7"/>
      <c r="AA170" s="7"/>
      <c r="AB170" s="13"/>
      <c r="AC170" s="7"/>
      <c r="AD170" s="7"/>
    </row>
    <row r="171" spans="1:30" ht="36.75" customHeight="1" x14ac:dyDescent="0.2">
      <c r="A171" s="6">
        <v>166</v>
      </c>
      <c r="B171" s="16">
        <v>360465</v>
      </c>
      <c r="C171" s="26" t="s">
        <v>90</v>
      </c>
      <c r="D171" s="7" t="s">
        <v>154</v>
      </c>
      <c r="E171" s="7">
        <v>100</v>
      </c>
      <c r="F171" s="7">
        <v>0</v>
      </c>
      <c r="G171" s="7">
        <v>100</v>
      </c>
      <c r="H171" s="7">
        <v>100</v>
      </c>
      <c r="I171" s="7">
        <f t="shared" si="4"/>
        <v>100</v>
      </c>
      <c r="J171" s="9">
        <v>0.17</v>
      </c>
      <c r="K171" s="47">
        <f t="shared" si="5"/>
        <v>17</v>
      </c>
      <c r="L171" s="47"/>
      <c r="M171" s="47"/>
      <c r="N171" s="47"/>
      <c r="O171" s="47"/>
      <c r="P171" s="47"/>
      <c r="Q171" s="47"/>
      <c r="T171" s="61"/>
      <c r="U171" s="7"/>
      <c r="V171" s="61"/>
      <c r="W171" s="7"/>
      <c r="X171" s="61"/>
      <c r="Y171" s="7"/>
      <c r="Z171" s="7"/>
      <c r="AA171" s="7"/>
      <c r="AB171" s="31"/>
      <c r="AC171" s="7"/>
      <c r="AD171" s="7"/>
    </row>
    <row r="172" spans="1:30" ht="57.75" customHeight="1" x14ac:dyDescent="0.2">
      <c r="A172" s="6">
        <v>167</v>
      </c>
      <c r="B172" s="16">
        <v>410781</v>
      </c>
      <c r="C172" s="26" t="s">
        <v>91</v>
      </c>
      <c r="D172" s="7" t="s">
        <v>156</v>
      </c>
      <c r="E172" s="7">
        <v>8</v>
      </c>
      <c r="F172" s="7">
        <v>0</v>
      </c>
      <c r="G172" s="7">
        <v>25</v>
      </c>
      <c r="H172" s="7">
        <v>8</v>
      </c>
      <c r="I172" s="7">
        <f t="shared" si="4"/>
        <v>25</v>
      </c>
      <c r="J172" s="9">
        <v>159</v>
      </c>
      <c r="K172" s="47">
        <f t="shared" si="5"/>
        <v>3975</v>
      </c>
      <c r="L172" s="47"/>
      <c r="M172" s="47"/>
      <c r="N172" s="47"/>
      <c r="O172" s="47"/>
      <c r="P172" s="47"/>
      <c r="Q172" s="47"/>
      <c r="T172" s="61"/>
      <c r="U172" s="7"/>
      <c r="V172" s="61"/>
      <c r="W172" s="7"/>
      <c r="X172" s="61"/>
      <c r="Y172" s="7"/>
      <c r="Z172" s="7"/>
      <c r="AA172" s="7"/>
      <c r="AB172" s="31"/>
      <c r="AC172" s="7"/>
      <c r="AD172" s="7"/>
    </row>
    <row r="173" spans="1:30" ht="39.75" customHeight="1" x14ac:dyDescent="0.2">
      <c r="A173" s="6">
        <v>168</v>
      </c>
      <c r="B173" s="16">
        <v>412686</v>
      </c>
      <c r="C173" s="26" t="s">
        <v>92</v>
      </c>
      <c r="D173" s="7" t="s">
        <v>154</v>
      </c>
      <c r="E173" s="7">
        <v>330</v>
      </c>
      <c r="F173" s="7">
        <v>0</v>
      </c>
      <c r="G173" s="7">
        <v>1000</v>
      </c>
      <c r="H173" s="7">
        <v>330</v>
      </c>
      <c r="I173" s="7">
        <f t="shared" si="4"/>
        <v>1000</v>
      </c>
      <c r="J173" s="9">
        <v>0.03</v>
      </c>
      <c r="K173" s="47">
        <f t="shared" si="5"/>
        <v>30</v>
      </c>
      <c r="L173" s="47"/>
      <c r="M173" s="47"/>
      <c r="N173" s="47"/>
      <c r="O173" s="47"/>
      <c r="P173" s="47"/>
      <c r="Q173" s="47"/>
      <c r="T173" s="61"/>
      <c r="U173" s="7"/>
      <c r="V173" s="61"/>
      <c r="W173" s="7"/>
      <c r="X173" s="61"/>
      <c r="Y173" s="7"/>
      <c r="Z173" s="7"/>
      <c r="AA173" s="7"/>
      <c r="AB173" s="31"/>
      <c r="AC173" s="7"/>
      <c r="AD173" s="7"/>
    </row>
    <row r="174" spans="1:30" ht="66" customHeight="1" x14ac:dyDescent="0.2">
      <c r="A174" s="6">
        <v>169</v>
      </c>
      <c r="B174" s="16">
        <v>376252</v>
      </c>
      <c r="C174" s="26" t="s">
        <v>93</v>
      </c>
      <c r="D174" s="7" t="s">
        <v>154</v>
      </c>
      <c r="E174" s="7">
        <v>100</v>
      </c>
      <c r="F174" s="7">
        <v>0</v>
      </c>
      <c r="G174" s="7">
        <v>100</v>
      </c>
      <c r="H174" s="7">
        <v>100</v>
      </c>
      <c r="I174" s="7">
        <f t="shared" si="4"/>
        <v>100</v>
      </c>
      <c r="J174" s="9">
        <v>5.45</v>
      </c>
      <c r="K174" s="47">
        <f t="shared" si="5"/>
        <v>545</v>
      </c>
      <c r="L174" s="47"/>
      <c r="M174" s="47"/>
      <c r="N174" s="47"/>
      <c r="O174" s="47"/>
      <c r="P174" s="47"/>
      <c r="Q174" s="47"/>
      <c r="T174" s="61"/>
      <c r="U174" s="7"/>
      <c r="V174" s="61"/>
      <c r="W174" s="7"/>
      <c r="X174" s="61"/>
      <c r="Y174" s="7"/>
      <c r="Z174" s="7"/>
      <c r="AA174" s="7"/>
      <c r="AB174" s="31"/>
      <c r="AC174" s="7"/>
      <c r="AD174" s="7"/>
    </row>
    <row r="175" spans="1:30" ht="102.75" customHeight="1" x14ac:dyDescent="0.2">
      <c r="A175" s="6">
        <v>170</v>
      </c>
      <c r="B175" s="16">
        <v>347746</v>
      </c>
      <c r="C175" s="26" t="s">
        <v>94</v>
      </c>
      <c r="D175" s="7" t="s">
        <v>154</v>
      </c>
      <c r="E175" s="7">
        <v>1800</v>
      </c>
      <c r="F175" s="7">
        <v>4000</v>
      </c>
      <c r="G175" s="7">
        <v>1500</v>
      </c>
      <c r="H175" s="7">
        <v>1800</v>
      </c>
      <c r="I175" s="7">
        <f t="shared" si="4"/>
        <v>5500</v>
      </c>
      <c r="J175" s="9">
        <v>0.03</v>
      </c>
      <c r="K175" s="47">
        <f t="shared" si="5"/>
        <v>165</v>
      </c>
      <c r="L175" s="47"/>
      <c r="M175" s="47"/>
      <c r="N175" s="47"/>
      <c r="O175" s="47"/>
      <c r="P175" s="47"/>
      <c r="Q175" s="47"/>
      <c r="T175" s="61"/>
      <c r="U175" s="7"/>
      <c r="V175" s="61"/>
      <c r="W175" s="7"/>
      <c r="X175" s="61"/>
      <c r="Y175" s="7"/>
      <c r="Z175" s="7"/>
      <c r="AA175" s="7"/>
      <c r="AB175" s="32"/>
      <c r="AC175" s="6"/>
      <c r="AD175" s="7"/>
    </row>
    <row r="176" spans="1:30" ht="57" customHeight="1" x14ac:dyDescent="0.2">
      <c r="A176" s="6">
        <v>171</v>
      </c>
      <c r="B176" s="16">
        <v>399062</v>
      </c>
      <c r="C176" s="26" t="s">
        <v>188</v>
      </c>
      <c r="D176" s="7" t="s">
        <v>154</v>
      </c>
      <c r="E176" s="7">
        <v>50</v>
      </c>
      <c r="F176" s="7">
        <v>0</v>
      </c>
      <c r="G176" s="7">
        <v>50</v>
      </c>
      <c r="H176" s="7">
        <v>50</v>
      </c>
      <c r="I176" s="7">
        <f t="shared" si="4"/>
        <v>50</v>
      </c>
      <c r="J176" s="9">
        <v>1.19</v>
      </c>
      <c r="K176" s="47">
        <f t="shared" si="5"/>
        <v>59.5</v>
      </c>
      <c r="L176" s="47"/>
      <c r="M176" s="47"/>
      <c r="N176" s="47"/>
      <c r="O176" s="47"/>
      <c r="P176" s="47"/>
      <c r="Q176" s="47"/>
      <c r="T176" s="61"/>
      <c r="U176" s="7"/>
      <c r="V176" s="61"/>
      <c r="W176" s="7"/>
      <c r="X176" s="61"/>
      <c r="Y176" s="7"/>
      <c r="Z176" s="7"/>
      <c r="AA176" s="7"/>
      <c r="AB176" s="13"/>
      <c r="AC176" s="7"/>
      <c r="AD176" s="7"/>
    </row>
    <row r="177" spans="1:31" ht="54" customHeight="1" x14ac:dyDescent="0.2">
      <c r="A177" s="6">
        <v>172</v>
      </c>
      <c r="B177" s="16">
        <v>429976</v>
      </c>
      <c r="C177" s="26" t="s">
        <v>202</v>
      </c>
      <c r="D177" s="6" t="s">
        <v>207</v>
      </c>
      <c r="E177" s="7">
        <v>1</v>
      </c>
      <c r="F177" s="7">
        <v>0</v>
      </c>
      <c r="G177" s="7">
        <v>1</v>
      </c>
      <c r="H177" s="7">
        <v>1</v>
      </c>
      <c r="I177" s="7">
        <f t="shared" si="4"/>
        <v>1</v>
      </c>
      <c r="J177" s="9">
        <v>187</v>
      </c>
      <c r="K177" s="47">
        <f t="shared" si="5"/>
        <v>187</v>
      </c>
      <c r="L177" s="47"/>
      <c r="M177" s="47"/>
      <c r="N177" s="47"/>
      <c r="O177" s="47"/>
      <c r="P177" s="47"/>
      <c r="Q177" s="47"/>
      <c r="T177" s="61"/>
      <c r="U177" s="7"/>
      <c r="V177" s="61"/>
      <c r="W177" s="7"/>
      <c r="X177" s="61"/>
      <c r="Y177" s="7"/>
      <c r="Z177" s="7"/>
      <c r="AA177" s="7"/>
      <c r="AB177" s="31"/>
      <c r="AC177" s="6"/>
      <c r="AD177" s="7"/>
    </row>
    <row r="178" spans="1:31" ht="66" customHeight="1" x14ac:dyDescent="0.2">
      <c r="A178" s="6">
        <v>173</v>
      </c>
      <c r="B178" s="7">
        <v>327508</v>
      </c>
      <c r="C178" s="26" t="s">
        <v>189</v>
      </c>
      <c r="D178" s="7" t="s">
        <v>154</v>
      </c>
      <c r="E178" s="7">
        <v>10</v>
      </c>
      <c r="F178" s="7">
        <v>5</v>
      </c>
      <c r="G178" s="7">
        <v>5</v>
      </c>
      <c r="H178" s="7">
        <v>10</v>
      </c>
      <c r="I178" s="7">
        <f t="shared" si="4"/>
        <v>10</v>
      </c>
      <c r="J178" s="9">
        <v>8.27</v>
      </c>
      <c r="K178" s="47">
        <f t="shared" si="5"/>
        <v>82.699999999999989</v>
      </c>
      <c r="L178" s="47"/>
      <c r="M178" s="47"/>
      <c r="N178" s="47"/>
      <c r="O178" s="47"/>
      <c r="P178" s="47"/>
      <c r="Q178" s="47"/>
      <c r="T178" s="61"/>
      <c r="U178" s="7"/>
      <c r="V178" s="61"/>
      <c r="W178" s="7"/>
      <c r="X178" s="61"/>
      <c r="Y178" s="7"/>
      <c r="Z178" s="7"/>
      <c r="AA178" s="7"/>
      <c r="AB178" s="33"/>
      <c r="AC178" s="6"/>
      <c r="AD178" s="7"/>
    </row>
    <row r="179" spans="1:31" ht="70.5" customHeight="1" x14ac:dyDescent="0.2">
      <c r="A179" s="6">
        <v>174</v>
      </c>
      <c r="B179" s="16">
        <v>374994</v>
      </c>
      <c r="C179" s="26" t="s">
        <v>96</v>
      </c>
      <c r="D179" s="7" t="s">
        <v>154</v>
      </c>
      <c r="E179" s="7">
        <v>42</v>
      </c>
      <c r="F179" s="7">
        <v>25</v>
      </c>
      <c r="G179" s="7">
        <v>100</v>
      </c>
      <c r="H179" s="7">
        <v>42</v>
      </c>
      <c r="I179" s="7">
        <f t="shared" si="4"/>
        <v>125</v>
      </c>
      <c r="J179" s="9">
        <v>1.96</v>
      </c>
      <c r="K179" s="47">
        <f t="shared" si="5"/>
        <v>245</v>
      </c>
      <c r="L179" s="47"/>
      <c r="M179" s="47"/>
      <c r="N179" s="47"/>
      <c r="O179" s="47"/>
      <c r="P179" s="47"/>
      <c r="Q179" s="47"/>
      <c r="T179" s="61"/>
      <c r="U179" s="7"/>
      <c r="V179" s="61"/>
      <c r="W179" s="7"/>
      <c r="X179" s="61"/>
      <c r="Y179" s="7"/>
      <c r="Z179" s="7"/>
      <c r="AA179" s="7"/>
      <c r="AB179" s="33"/>
      <c r="AC179" s="6"/>
      <c r="AD179" s="7"/>
    </row>
    <row r="180" spans="1:31" ht="67.5" customHeight="1" x14ac:dyDescent="0.2">
      <c r="A180" s="6">
        <v>175</v>
      </c>
      <c r="B180" s="6">
        <v>423131</v>
      </c>
      <c r="C180" s="26" t="s">
        <v>170</v>
      </c>
      <c r="D180" s="6" t="s">
        <v>154</v>
      </c>
      <c r="E180" s="6">
        <v>1000</v>
      </c>
      <c r="F180" s="7">
        <v>3000</v>
      </c>
      <c r="G180" s="7">
        <v>0</v>
      </c>
      <c r="H180" s="6">
        <v>1000</v>
      </c>
      <c r="I180" s="7">
        <f t="shared" si="4"/>
        <v>3000</v>
      </c>
      <c r="J180" s="6">
        <v>3.76</v>
      </c>
      <c r="K180" s="47">
        <f t="shared" si="5"/>
        <v>11280</v>
      </c>
      <c r="L180" s="47"/>
      <c r="M180" s="47"/>
      <c r="N180" s="47"/>
      <c r="O180" s="47"/>
      <c r="P180" s="47"/>
      <c r="Q180" s="47"/>
      <c r="R180" s="6"/>
      <c r="S180" s="26"/>
      <c r="T180" s="62"/>
      <c r="U180" s="6"/>
      <c r="V180" s="62"/>
      <c r="W180" s="6"/>
      <c r="X180" s="62"/>
      <c r="Y180" s="6"/>
      <c r="Z180" s="6"/>
      <c r="AA180" s="6"/>
      <c r="AB180" s="26"/>
      <c r="AC180" s="6"/>
      <c r="AD180" s="6"/>
      <c r="AE180" s="26"/>
    </row>
    <row r="181" spans="1:31" s="25" customFormat="1" ht="102" customHeight="1" x14ac:dyDescent="0.2">
      <c r="A181" s="6">
        <v>176</v>
      </c>
      <c r="B181" s="29">
        <v>424517</v>
      </c>
      <c r="C181" s="35" t="s">
        <v>176</v>
      </c>
      <c r="D181" s="29" t="s">
        <v>205</v>
      </c>
      <c r="E181" s="29">
        <v>1</v>
      </c>
      <c r="F181" s="7">
        <v>2</v>
      </c>
      <c r="G181" s="7">
        <v>0</v>
      </c>
      <c r="H181" s="29">
        <v>1</v>
      </c>
      <c r="I181" s="7">
        <f t="shared" si="4"/>
        <v>2</v>
      </c>
      <c r="J181" s="39">
        <v>197.63</v>
      </c>
      <c r="K181" s="47">
        <f t="shared" si="5"/>
        <v>395.26</v>
      </c>
      <c r="L181" s="47"/>
      <c r="M181" s="47"/>
      <c r="N181" s="47"/>
      <c r="O181" s="47"/>
      <c r="P181" s="47"/>
      <c r="Q181" s="47"/>
      <c r="R181" s="29"/>
      <c r="S181" s="30"/>
      <c r="T181" s="61"/>
      <c r="U181" s="29"/>
      <c r="V181" s="61"/>
      <c r="W181" s="29"/>
      <c r="X181" s="61"/>
      <c r="Y181" s="29"/>
      <c r="Z181" s="29"/>
      <c r="AA181" s="29"/>
      <c r="AB181" s="43"/>
      <c r="AC181" s="29"/>
      <c r="AD181" s="29"/>
      <c r="AE181" s="38"/>
    </row>
    <row r="182" spans="1:31" ht="48" customHeight="1" x14ac:dyDescent="0.2">
      <c r="A182" s="6">
        <v>177</v>
      </c>
      <c r="B182" s="29">
        <v>272208</v>
      </c>
      <c r="C182" s="51" t="s">
        <v>200</v>
      </c>
      <c r="D182" s="29" t="s">
        <v>206</v>
      </c>
      <c r="E182" s="46">
        <v>1</v>
      </c>
      <c r="F182" s="7">
        <v>2</v>
      </c>
      <c r="G182" s="7">
        <v>0</v>
      </c>
      <c r="H182" s="46">
        <v>1</v>
      </c>
      <c r="I182" s="7">
        <f t="shared" si="4"/>
        <v>2</v>
      </c>
      <c r="J182" s="39">
        <v>148.28</v>
      </c>
      <c r="K182" s="47">
        <f t="shared" si="5"/>
        <v>296.56</v>
      </c>
      <c r="L182" s="47"/>
      <c r="M182" s="47"/>
      <c r="N182" s="47"/>
      <c r="O182" s="47"/>
      <c r="P182" s="47"/>
      <c r="Q182" s="47"/>
      <c r="R182" s="29"/>
      <c r="S182" s="36"/>
      <c r="T182" s="61"/>
      <c r="U182" s="29"/>
      <c r="V182" s="61"/>
      <c r="W182" s="29"/>
      <c r="X182" s="61"/>
      <c r="Y182" s="7"/>
      <c r="Z182" s="7"/>
      <c r="AA182" s="7"/>
      <c r="AB182" s="33"/>
      <c r="AC182" s="7"/>
      <c r="AD182" s="7"/>
    </row>
    <row r="183" spans="1:31" ht="53.25" customHeight="1" x14ac:dyDescent="0.2">
      <c r="A183" s="6">
        <v>178</v>
      </c>
      <c r="B183" s="29">
        <v>391627</v>
      </c>
      <c r="C183" s="51" t="s">
        <v>171</v>
      </c>
      <c r="D183" s="29" t="s">
        <v>155</v>
      </c>
      <c r="E183" s="46">
        <v>2</v>
      </c>
      <c r="F183" s="7">
        <v>6</v>
      </c>
      <c r="G183" s="7">
        <v>0</v>
      </c>
      <c r="H183" s="46">
        <v>2</v>
      </c>
      <c r="I183" s="7">
        <f t="shared" si="4"/>
        <v>6</v>
      </c>
      <c r="J183" s="39">
        <v>109</v>
      </c>
      <c r="K183" s="47">
        <f t="shared" si="5"/>
        <v>654</v>
      </c>
      <c r="L183" s="47"/>
      <c r="M183" s="47"/>
      <c r="N183" s="47"/>
      <c r="O183" s="47"/>
      <c r="P183" s="47"/>
      <c r="Q183" s="47"/>
      <c r="R183" s="29"/>
      <c r="S183" s="36"/>
      <c r="T183" s="61"/>
      <c r="U183" s="29"/>
      <c r="V183" s="61"/>
      <c r="W183" s="29"/>
      <c r="X183" s="61"/>
      <c r="Y183" s="7"/>
      <c r="Z183" s="7"/>
      <c r="AA183" s="7"/>
      <c r="AB183" s="33"/>
      <c r="AC183" s="7"/>
      <c r="AD183" s="7"/>
    </row>
    <row r="184" spans="1:31" ht="89.25" customHeight="1" x14ac:dyDescent="0.2">
      <c r="A184" s="6">
        <v>179</v>
      </c>
      <c r="B184" s="7" t="s">
        <v>195</v>
      </c>
      <c r="C184" s="34" t="s">
        <v>196</v>
      </c>
      <c r="D184" s="7" t="s">
        <v>154</v>
      </c>
      <c r="E184" s="7">
        <v>1</v>
      </c>
      <c r="F184" s="7">
        <v>0</v>
      </c>
      <c r="G184" s="7">
        <v>1</v>
      </c>
      <c r="H184" s="7">
        <v>1</v>
      </c>
      <c r="I184" s="7">
        <f t="shared" si="4"/>
        <v>1</v>
      </c>
      <c r="J184" s="9">
        <v>621.33000000000004</v>
      </c>
      <c r="K184" s="47">
        <f t="shared" si="5"/>
        <v>621.33000000000004</v>
      </c>
      <c r="L184" s="47"/>
      <c r="M184" s="47"/>
      <c r="N184" s="47"/>
      <c r="O184" s="47"/>
      <c r="P184" s="47"/>
      <c r="Q184" s="47"/>
      <c r="X184" s="61"/>
      <c r="AD184" s="7"/>
    </row>
    <row r="185" spans="1:31" ht="65.25" customHeight="1" x14ac:dyDescent="0.2">
      <c r="A185" s="6">
        <v>180</v>
      </c>
      <c r="B185" s="52">
        <v>444808</v>
      </c>
      <c r="C185" s="51" t="s">
        <v>117</v>
      </c>
      <c r="D185" s="53" t="s">
        <v>155</v>
      </c>
      <c r="E185" s="53">
        <v>1</v>
      </c>
      <c r="F185" s="7">
        <v>3</v>
      </c>
      <c r="G185" s="7">
        <v>0</v>
      </c>
      <c r="H185" s="53">
        <v>1</v>
      </c>
      <c r="I185" s="7">
        <f t="shared" si="4"/>
        <v>3</v>
      </c>
      <c r="J185" s="54">
        <v>466</v>
      </c>
      <c r="K185" s="47">
        <f t="shared" si="5"/>
        <v>1398</v>
      </c>
      <c r="L185" s="47"/>
      <c r="M185" s="47"/>
      <c r="N185" s="47"/>
      <c r="O185" s="47"/>
      <c r="P185" s="47"/>
      <c r="Q185" s="47"/>
      <c r="R185" s="53"/>
      <c r="S185" s="55"/>
      <c r="T185" s="63"/>
      <c r="U185" s="55"/>
      <c r="V185" s="63"/>
      <c r="W185" s="55"/>
      <c r="X185" s="63"/>
      <c r="Y185" s="55"/>
      <c r="Z185" s="55"/>
      <c r="AA185" s="44"/>
      <c r="AB185" s="56"/>
      <c r="AC185" s="56"/>
      <c r="AD185" s="55"/>
      <c r="AE185" s="57"/>
    </row>
    <row r="186" spans="1:31" ht="36.75" customHeight="1" x14ac:dyDescent="0.2">
      <c r="A186" s="6"/>
      <c r="K186" s="47">
        <f>SUM(K6:K185)</f>
        <v>1327245.6200000001</v>
      </c>
      <c r="L186" s="47"/>
      <c r="M186" s="65"/>
      <c r="N186" s="47"/>
      <c r="O186" s="47"/>
      <c r="P186" s="47"/>
      <c r="Q186" s="47"/>
    </row>
    <row r="187" spans="1:31" ht="36.75" customHeight="1" x14ac:dyDescent="0.2">
      <c r="A187" s="6"/>
      <c r="K187" s="47"/>
    </row>
    <row r="188" spans="1:31" ht="36.75" customHeight="1" x14ac:dyDescent="0.2">
      <c r="A188" s="6"/>
    </row>
    <row r="189" spans="1:31" ht="36.75" customHeight="1" x14ac:dyDescent="0.2">
      <c r="A189" s="6"/>
    </row>
    <row r="190" spans="1:31" ht="36.75" customHeight="1" x14ac:dyDescent="0.2">
      <c r="A190" s="6"/>
    </row>
    <row r="191" spans="1:31" ht="36.75" customHeight="1" x14ac:dyDescent="0.2">
      <c r="A191" s="6"/>
    </row>
    <row r="192" spans="1:31" ht="36.75" customHeight="1" x14ac:dyDescent="0.2">
      <c r="A192" s="6"/>
    </row>
    <row r="193" spans="1:1" ht="36.75" customHeight="1" x14ac:dyDescent="0.2">
      <c r="A193" s="6"/>
    </row>
  </sheetData>
  <sortState xmlns:xlrd2="http://schemas.microsoft.com/office/spreadsheetml/2017/richdata2" ref="A6:AB252">
    <sortCondition ref="A5"/>
  </sortState>
  <mergeCells count="4">
    <mergeCell ref="A1:K1"/>
    <mergeCell ref="E3:G3"/>
    <mergeCell ref="H3:K3"/>
    <mergeCell ref="H4:K4"/>
  </mergeCells>
  <pageMargins left="0.51181102362204722" right="0.51181102362204722" top="0.78740157480314965" bottom="0.78740157480314965" header="0.31496062992125984" footer="0.31496062992125984"/>
  <pageSetup paperSize="9" scale="13" fitToHeight="0" orientation="landscape" r:id="rId1"/>
  <colBreaks count="1" manualBreakCount="1">
    <brk id="3" min="4" max="1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heetViews>
  <sheetFormatPr defaultRowHeight="15" x14ac:dyDescent="0.25"/>
  <cols>
    <col min="1" max="1" width="36.140625" bestFit="1" customWidth="1"/>
    <col min="2" max="2" width="17.85546875" bestFit="1" customWidth="1"/>
  </cols>
  <sheetData>
    <row r="1" spans="1:2" x14ac:dyDescent="0.25">
      <c r="A1" s="1" t="s">
        <v>9</v>
      </c>
      <c r="B1" t="s">
        <v>11</v>
      </c>
    </row>
    <row r="2" spans="1:2" x14ac:dyDescent="0.25">
      <c r="A2" s="2" t="s">
        <v>7</v>
      </c>
      <c r="B2" s="3">
        <v>8</v>
      </c>
    </row>
    <row r="3" spans="1:2" x14ac:dyDescent="0.25">
      <c r="A3" s="2" t="s">
        <v>5</v>
      </c>
      <c r="B3" s="3">
        <v>1</v>
      </c>
    </row>
    <row r="4" spans="1:2" x14ac:dyDescent="0.25">
      <c r="A4" s="2" t="s">
        <v>8</v>
      </c>
      <c r="B4" s="3">
        <v>1</v>
      </c>
    </row>
    <row r="5" spans="1:2" x14ac:dyDescent="0.25">
      <c r="A5" s="2" t="s">
        <v>6</v>
      </c>
      <c r="B5" s="3">
        <v>32</v>
      </c>
    </row>
    <row r="6" spans="1:2" x14ac:dyDescent="0.25">
      <c r="A6" s="2" t="s">
        <v>4</v>
      </c>
      <c r="B6" s="3">
        <v>39</v>
      </c>
    </row>
    <row r="7" spans="1:2" x14ac:dyDescent="0.25">
      <c r="A7" s="2" t="s">
        <v>10</v>
      </c>
      <c r="B7" s="3">
        <v>81</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Lista de Itens</vt: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Scaranello Cartolano</dc:creator>
  <cp:lastModifiedBy>Fernanda Nogueira Leite</cp:lastModifiedBy>
  <cp:lastPrinted>2020-11-03T13:56:12Z</cp:lastPrinted>
  <dcterms:created xsi:type="dcterms:W3CDTF">2019-08-21T19:37:10Z</dcterms:created>
  <dcterms:modified xsi:type="dcterms:W3CDTF">2020-11-03T13:58:43Z</dcterms:modified>
</cp:coreProperties>
</file>